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ll\Dropbox\DIY\ETF\etf25\pcb\26A7_line\"/>
    </mc:Choice>
  </mc:AlternateContent>
  <xr:revisionPtr revIDLastSave="0" documentId="13_ncr:1_{0CB445D7-620A-4D9B-AD51-12FF80CDDD87}" xr6:coauthVersionLast="47" xr6:coauthVersionMax="47" xr10:uidLastSave="{00000000-0000-0000-0000-000000000000}"/>
  <bookViews>
    <workbookView xWindow="-29710" yWindow="740" windowWidth="26300" windowHeight="16980" xr2:uid="{00000000-000D-0000-FFFF-FFFF00000000}"/>
  </bookViews>
  <sheets>
    <sheet name="26A7_lin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1" i="1"/>
  <c r="I20" i="1"/>
  <c r="I19" i="1"/>
  <c r="I18" i="1"/>
  <c r="I17" i="1"/>
  <c r="I16" i="1"/>
  <c r="I15" i="1"/>
  <c r="I14" i="1"/>
  <c r="I13" i="1"/>
  <c r="I12" i="1"/>
  <c r="I11" i="1"/>
  <c r="I9" i="1"/>
  <c r="I10" i="1"/>
  <c r="I8" i="1"/>
  <c r="I7" i="1"/>
  <c r="I6" i="1"/>
  <c r="I5" i="1"/>
</calcChain>
</file>

<file path=xl/sharedStrings.xml><?xml version="1.0" encoding="utf-8"?>
<sst xmlns="http://schemas.openxmlformats.org/spreadsheetml/2006/main" count="204" uniqueCount="154">
  <si>
    <t>Qty</t>
  </si>
  <si>
    <t>Parts</t>
  </si>
  <si>
    <t>Description</t>
  </si>
  <si>
    <t>TP1, TP2, TP3, TP4</t>
  </si>
  <si>
    <t>1.2</t>
  </si>
  <si>
    <t>R4, R8</t>
  </si>
  <si>
    <t>1.5KE68A</t>
  </si>
  <si>
    <t>D3</t>
  </si>
  <si>
    <t>100</t>
  </si>
  <si>
    <t>RV1, RV2</t>
  </si>
  <si>
    <t>100K</t>
  </si>
  <si>
    <t>R3, R5</t>
  </si>
  <si>
    <t>120C</t>
  </si>
  <si>
    <t>R2, R6, R7, R9, R11, R12, R13, R14, R15, R16</t>
  </si>
  <si>
    <t>1uF 100V</t>
  </si>
  <si>
    <t>C5, C8</t>
  </si>
  <si>
    <t>2.2uF 100V</t>
  </si>
  <si>
    <t>C3, C4</t>
  </si>
  <si>
    <t>200</t>
  </si>
  <si>
    <t>R18, R19</t>
  </si>
  <si>
    <t>22</t>
  </si>
  <si>
    <t>R1, R10</t>
  </si>
  <si>
    <t>26A7</t>
  </si>
  <si>
    <t>VT1, VT2</t>
  </si>
  <si>
    <t>C1, C2, C9</t>
  </si>
  <si>
    <t>470k</t>
  </si>
  <si>
    <t>R17, R20</t>
  </si>
  <si>
    <t>470uF 35V</t>
  </si>
  <si>
    <t>C6, C7</t>
  </si>
  <si>
    <t>BZX55-18</t>
  </si>
  <si>
    <t>D1, D2, D4, D5</t>
  </si>
  <si>
    <t>CML_8111</t>
  </si>
  <si>
    <t>L1, L2</t>
  </si>
  <si>
    <t>IXTP08N100D2</t>
  </si>
  <si>
    <t>Q1, Q2, Q3, Q4</t>
  </si>
  <si>
    <t>SK104-PAD</t>
  </si>
  <si>
    <t>HS1, HS2</t>
  </si>
  <si>
    <t>Electrolytic cap, 330uF 100V, 18mm dia 7.5mm LS</t>
  </si>
  <si>
    <t>Nichicon</t>
  </si>
  <si>
    <t>UPJ2A331MHD6TN</t>
  </si>
  <si>
    <t>Mouser</t>
  </si>
  <si>
    <t>647-UPJ2A331MHD6TN</t>
  </si>
  <si>
    <t>DigiKey</t>
  </si>
  <si>
    <t>493-12286-1-ND</t>
  </si>
  <si>
    <t>Low-Z electrolytic</t>
  </si>
  <si>
    <t>Film cap, 2.2uF 100V/250V, 15/22/27mm LS</t>
  </si>
  <si>
    <t>Wima</t>
  </si>
  <si>
    <t>MKP4D042205I00KSSD</t>
  </si>
  <si>
    <t>505-MKP4D042205I00KS</t>
  </si>
  <si>
    <t>1928-1544-ND</t>
  </si>
  <si>
    <t>Polypropylene</t>
  </si>
  <si>
    <t>Film cap, 1uF 100V, 5mm LS</t>
  </si>
  <si>
    <t>MKS2D041001K00MSSD</t>
  </si>
  <si>
    <t>505-MKS2D041001K00MS</t>
  </si>
  <si>
    <t>399-19338-ND</t>
  </si>
  <si>
    <t>Any 1uF 100V film cap</t>
  </si>
  <si>
    <t>Electrolytic cap, 470uF 35V, 13mm dia 5mm LS</t>
  </si>
  <si>
    <t>UKW1V471MPD</t>
  </si>
  <si>
    <t>647-UKW1V471MPD</t>
  </si>
  <si>
    <t>493-15513-ND</t>
  </si>
  <si>
    <t>Audio grade electrolytic</t>
  </si>
  <si>
    <t>TVS diode, 1.5KE68A</t>
  </si>
  <si>
    <t>Littlefuse</t>
  </si>
  <si>
    <t>576-1.5KE68A</t>
  </si>
  <si>
    <t>1.5KE68ALFCT-ND</t>
  </si>
  <si>
    <t>Any mfg</t>
  </si>
  <si>
    <t>Zener diode, 18V, BZX55-18, DO35</t>
  </si>
  <si>
    <t>Vishay</t>
  </si>
  <si>
    <t>BZX55C18-TAP</t>
  </si>
  <si>
    <t>78-BZX55C18-TAP</t>
  </si>
  <si>
    <t>BZX55C18-TAPGICT-ND</t>
  </si>
  <si>
    <t>Heatsink</t>
  </si>
  <si>
    <t>Same Sky</t>
  </si>
  <si>
    <t>HSE-B20381-035H</t>
  </si>
  <si>
    <t>490-HSE-B20381-035H</t>
  </si>
  <si>
    <t>HSE-B20381-035H-ND</t>
  </si>
  <si>
    <t>Or Wakefield 637-15ABPE</t>
  </si>
  <si>
    <t>Common mode inductor, 8111</t>
  </si>
  <si>
    <t>Bourns</t>
  </si>
  <si>
    <t>8111-RC</t>
  </si>
  <si>
    <t>542-8111-RC</t>
  </si>
  <si>
    <t>M8906-ND</t>
  </si>
  <si>
    <t>MOSFET, depletion, TO220</t>
  </si>
  <si>
    <t>Ixys</t>
  </si>
  <si>
    <t>747-IXTP08N100D2</t>
  </si>
  <si>
    <t>238-IXTP08N100D2-ND</t>
  </si>
  <si>
    <t>Resistor, 1/2W+, 22 ohm</t>
  </si>
  <si>
    <t>PR02000202209JA100</t>
  </si>
  <si>
    <t>594-5083NW22R00JA100</t>
  </si>
  <si>
    <t>BC4783CT-ND</t>
  </si>
  <si>
    <t>Any type 1/2W or higher is fine</t>
  </si>
  <si>
    <t>Resistor, 1/2W+, 470k</t>
  </si>
  <si>
    <t>PR02000204703JA100</t>
  </si>
  <si>
    <t>594-5083NW470K0JA100</t>
  </si>
  <si>
    <t>603-MFR1WSFTE52-470K</t>
  </si>
  <si>
    <t>Resistor, 1/2W+, 200 ohm</t>
  </si>
  <si>
    <t>PR02000202000JR500</t>
  </si>
  <si>
    <t>594-5083NW200R0J</t>
  </si>
  <si>
    <t>603-MFR-12FTF52-200R</t>
  </si>
  <si>
    <t>Resistor, 1/4W carbon comp, 120 ohms</t>
  </si>
  <si>
    <t>Allen-Bradley</t>
  </si>
  <si>
    <t>RC07GF121J</t>
  </si>
  <si>
    <t>Surplus Sales</t>
  </si>
  <si>
    <t>PCX</t>
  </si>
  <si>
    <t>ARCOL-75029</t>
  </si>
  <si>
    <t>Prefer 1/4W carbon comp, any value 100-200 ohms</t>
  </si>
  <si>
    <t>Resistor, 1/2W+, 100k</t>
  </si>
  <si>
    <t>PR02000201003JR500</t>
  </si>
  <si>
    <t>594-5083NW100K0J</t>
  </si>
  <si>
    <t>603-MFR1WSFTE52-100K</t>
  </si>
  <si>
    <t>KOA</t>
  </si>
  <si>
    <t>Generic metal film 1/4W</t>
  </si>
  <si>
    <t>Trimpot, 1/4" vertical, 100 ohms</t>
  </si>
  <si>
    <t>TT Electronics</t>
  </si>
  <si>
    <t>64WR100LF</t>
  </si>
  <si>
    <t>858-64WR100LF</t>
  </si>
  <si>
    <t>987-1582-ND</t>
  </si>
  <si>
    <t>Bourns 3266W-1-101LF is fine</t>
  </si>
  <si>
    <t>Test point</t>
  </si>
  <si>
    <t>Keystone</t>
  </si>
  <si>
    <t>534-5006</t>
  </si>
  <si>
    <t>36-5006-ND</t>
  </si>
  <si>
    <t>26A7 tube</t>
  </si>
  <si>
    <t>Sylvania, etc.</t>
  </si>
  <si>
    <t>26A7GT</t>
  </si>
  <si>
    <t>RES</t>
  </si>
  <si>
    <t>(TUR) 26A7GT</t>
  </si>
  <si>
    <t>at VT1, VT2</t>
  </si>
  <si>
    <t>Octal socket PCB mount</t>
  </si>
  <si>
    <t>Custom Connector</t>
  </si>
  <si>
    <t>OB08-PCB</t>
  </si>
  <si>
    <t>RS (Allied)</t>
  </si>
  <si>
    <t>eBay</t>
  </si>
  <si>
    <t>Use your favorite</t>
  </si>
  <si>
    <t>Mfg</t>
  </si>
  <si>
    <t>Mfg PN</t>
  </si>
  <si>
    <t>Vendor</t>
  </si>
  <si>
    <t>Vendor PN</t>
  </si>
  <si>
    <t>Cost Ea</t>
  </si>
  <si>
    <t>Cost Ext</t>
  </si>
  <si>
    <t>Vendor 2</t>
  </si>
  <si>
    <t>Vendor 2 PN</t>
  </si>
  <si>
    <t>Notes</t>
  </si>
  <si>
    <t>26A7 Line Stage</t>
  </si>
  <si>
    <t>www.vacuumtubes.net</t>
  </si>
  <si>
    <t>www.mouser.com</t>
  </si>
  <si>
    <t>www.surplussales.com</t>
  </si>
  <si>
    <t>RS</t>
  </si>
  <si>
    <t>www.rs-online.com</t>
  </si>
  <si>
    <t>www.partsconnexion.com</t>
  </si>
  <si>
    <t>Resistor, 1/4W metal film, 1.0 ohms</t>
  </si>
  <si>
    <t>MF1/4DCT52R1R00F</t>
  </si>
  <si>
    <t>660-MF1/4DCT52R1R00F</t>
  </si>
  <si>
    <t>2019-MF1/4DCT52R1R00FCT-ND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</si>
</sst>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4" fontId="0" fillId="0" borderId="0" xfId="1" applyFont="1"/>
    <xf numFmtId="0" fontId="18" fillId="0" borderId="0" xfId="0" applyFont="1"/>
    <xf numFmtId="49" fontId="18" fillId="0" borderId="0" xfId="0" applyNumberFormat="1" applyFont="1"/>
    <xf numFmtId="0" fontId="19" fillId="0" borderId="0" xfId="0" applyFont="1"/>
    <xf numFmtId="49" fontId="20" fillId="0" borderId="0" xfId="43" applyNumberFormat="1"/>
    <xf numFmtId="0" fontId="20" fillId="0" borderId="0" xfId="43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plussales.com/" TargetMode="External"/><Relationship Id="rId2" Type="http://schemas.openxmlformats.org/officeDocument/2006/relationships/hyperlink" Target="http://www.mouser.com/" TargetMode="External"/><Relationship Id="rId1" Type="http://schemas.openxmlformats.org/officeDocument/2006/relationships/hyperlink" Target="http://www.vacuumtubes.net/" TargetMode="External"/><Relationship Id="rId5" Type="http://schemas.openxmlformats.org/officeDocument/2006/relationships/hyperlink" Target="http://www.partsconnexion.com/" TargetMode="External"/><Relationship Id="rId4" Type="http://schemas.openxmlformats.org/officeDocument/2006/relationships/hyperlink" Target="http://www.rs-onlin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L19" sqref="L19"/>
    </sheetView>
  </sheetViews>
  <sheetFormatPr defaultRowHeight="14.5" x14ac:dyDescent="0.35"/>
  <cols>
    <col min="1" max="1" width="3.7265625" bestFit="1" customWidth="1"/>
    <col min="2" max="2" width="36.453125" bestFit="1" customWidth="1"/>
    <col min="3" max="3" width="42" bestFit="1" customWidth="1"/>
    <col min="4" max="4" width="16.36328125" bestFit="1" customWidth="1"/>
    <col min="5" max="5" width="20.7265625" bestFit="1" customWidth="1"/>
    <col min="6" max="6" width="11.6328125" bestFit="1" customWidth="1"/>
    <col min="7" max="7" width="22.26953125" bestFit="1" customWidth="1"/>
    <col min="8" max="8" width="6.90625" bestFit="1" customWidth="1"/>
    <col min="9" max="9" width="7.6328125" bestFit="1" customWidth="1"/>
    <col min="11" max="11" width="11.6328125" bestFit="1" customWidth="1"/>
    <col min="12" max="12" width="28" bestFit="1" customWidth="1"/>
    <col min="13" max="13" width="44.08984375" bestFit="1" customWidth="1"/>
    <col min="14" max="14" width="0.1796875" customWidth="1"/>
    <col min="15" max="15" width="40.7265625" hidden="1" customWidth="1"/>
    <col min="16" max="16" width="13" bestFit="1" customWidth="1"/>
  </cols>
  <sheetData>
    <row r="1" spans="1:16" ht="21" x14ac:dyDescent="0.5">
      <c r="A1" s="5" t="s">
        <v>143</v>
      </c>
      <c r="B1" s="1"/>
      <c r="C1" s="1"/>
      <c r="D1" s="1"/>
      <c r="E1" s="1"/>
      <c r="L1" s="1"/>
    </row>
    <row r="3" spans="1:16" x14ac:dyDescent="0.35">
      <c r="A3" s="3" t="s">
        <v>0</v>
      </c>
      <c r="B3" s="4" t="s">
        <v>1</v>
      </c>
      <c r="C3" s="4" t="s">
        <v>2</v>
      </c>
      <c r="D3" s="4" t="s">
        <v>134</v>
      </c>
      <c r="E3" s="4" t="s">
        <v>135</v>
      </c>
      <c r="F3" s="4" t="s">
        <v>136</v>
      </c>
      <c r="G3" s="4" t="s">
        <v>137</v>
      </c>
      <c r="H3" s="4" t="s">
        <v>138</v>
      </c>
      <c r="I3" s="4" t="s">
        <v>139</v>
      </c>
      <c r="J3" s="3"/>
      <c r="K3" s="4" t="s">
        <v>140</v>
      </c>
      <c r="L3" s="4" t="s">
        <v>141</v>
      </c>
      <c r="M3" s="4" t="s">
        <v>142</v>
      </c>
    </row>
    <row r="4" spans="1:16" x14ac:dyDescent="0.35">
      <c r="B4" s="1"/>
      <c r="C4" s="1"/>
      <c r="D4" s="1"/>
      <c r="E4" s="1"/>
      <c r="L4" s="1"/>
    </row>
    <row r="5" spans="1:16" x14ac:dyDescent="0.35">
      <c r="A5">
        <v>3</v>
      </c>
      <c r="B5" s="1" t="s">
        <v>24</v>
      </c>
      <c r="C5" s="1" t="s">
        <v>37</v>
      </c>
      <c r="D5" s="1" t="s">
        <v>38</v>
      </c>
      <c r="E5" t="s">
        <v>39</v>
      </c>
      <c r="F5" s="1" t="s">
        <v>40</v>
      </c>
      <c r="G5" t="s">
        <v>41</v>
      </c>
      <c r="H5" s="2">
        <v>1.87</v>
      </c>
      <c r="I5" s="2">
        <f t="shared" ref="I5:I23" si="0">H5*A5</f>
        <v>5.61</v>
      </c>
      <c r="K5" t="s">
        <v>42</v>
      </c>
      <c r="L5" t="s">
        <v>43</v>
      </c>
      <c r="M5" t="s">
        <v>44</v>
      </c>
    </row>
    <row r="6" spans="1:16" x14ac:dyDescent="0.35">
      <c r="A6">
        <v>2</v>
      </c>
      <c r="B6" s="1" t="s">
        <v>17</v>
      </c>
      <c r="C6" s="1" t="s">
        <v>45</v>
      </c>
      <c r="D6" s="1" t="s">
        <v>46</v>
      </c>
      <c r="E6" t="s">
        <v>47</v>
      </c>
      <c r="F6" s="1" t="s">
        <v>40</v>
      </c>
      <c r="G6" t="s">
        <v>48</v>
      </c>
      <c r="H6" s="2">
        <v>2.42</v>
      </c>
      <c r="I6" s="2">
        <f t="shared" si="0"/>
        <v>4.84</v>
      </c>
      <c r="K6" t="s">
        <v>42</v>
      </c>
      <c r="L6" t="s">
        <v>49</v>
      </c>
      <c r="M6" t="s">
        <v>50</v>
      </c>
      <c r="P6" s="1" t="s">
        <v>16</v>
      </c>
    </row>
    <row r="7" spans="1:16" x14ac:dyDescent="0.35">
      <c r="A7">
        <v>2</v>
      </c>
      <c r="B7" s="1" t="s">
        <v>15</v>
      </c>
      <c r="C7" s="1" t="s">
        <v>51</v>
      </c>
      <c r="D7" s="1" t="s">
        <v>46</v>
      </c>
      <c r="E7" t="s">
        <v>52</v>
      </c>
      <c r="F7" s="1" t="s">
        <v>40</v>
      </c>
      <c r="G7" t="s">
        <v>53</v>
      </c>
      <c r="H7" s="2">
        <v>0.82</v>
      </c>
      <c r="I7" s="2">
        <f t="shared" si="0"/>
        <v>1.64</v>
      </c>
      <c r="K7" t="s">
        <v>42</v>
      </c>
      <c r="L7" t="s">
        <v>54</v>
      </c>
      <c r="M7" t="s">
        <v>55</v>
      </c>
      <c r="P7" s="1" t="s">
        <v>14</v>
      </c>
    </row>
    <row r="8" spans="1:16" x14ac:dyDescent="0.35">
      <c r="A8">
        <v>2</v>
      </c>
      <c r="B8" s="1" t="s">
        <v>28</v>
      </c>
      <c r="C8" s="1" t="s">
        <v>56</v>
      </c>
      <c r="D8" s="1" t="s">
        <v>38</v>
      </c>
      <c r="E8" t="s">
        <v>57</v>
      </c>
      <c r="F8" s="1" t="s">
        <v>40</v>
      </c>
      <c r="G8" t="s">
        <v>58</v>
      </c>
      <c r="H8" s="2">
        <v>1.1100000000000001</v>
      </c>
      <c r="I8" s="2">
        <f t="shared" si="0"/>
        <v>2.2200000000000002</v>
      </c>
      <c r="K8" t="s">
        <v>42</v>
      </c>
      <c r="L8" t="s">
        <v>59</v>
      </c>
      <c r="M8" t="s">
        <v>60</v>
      </c>
      <c r="P8" s="1" t="s">
        <v>27</v>
      </c>
    </row>
    <row r="9" spans="1:16" x14ac:dyDescent="0.35">
      <c r="A9">
        <v>4</v>
      </c>
      <c r="B9" s="1" t="s">
        <v>30</v>
      </c>
      <c r="C9" s="1" t="s">
        <v>66</v>
      </c>
      <c r="D9" s="1" t="s">
        <v>67</v>
      </c>
      <c r="E9" t="s">
        <v>68</v>
      </c>
      <c r="F9" s="1" t="s">
        <v>40</v>
      </c>
      <c r="G9" t="s">
        <v>69</v>
      </c>
      <c r="H9" s="2">
        <v>0.18</v>
      </c>
      <c r="I9" s="2">
        <f t="shared" si="0"/>
        <v>0.72</v>
      </c>
      <c r="K9" t="s">
        <v>42</v>
      </c>
      <c r="L9" t="s">
        <v>70</v>
      </c>
      <c r="M9" t="s">
        <v>65</v>
      </c>
      <c r="P9" s="1" t="s">
        <v>29</v>
      </c>
    </row>
    <row r="10" spans="1:16" x14ac:dyDescent="0.35">
      <c r="A10">
        <v>1</v>
      </c>
      <c r="B10" s="1" t="s">
        <v>7</v>
      </c>
      <c r="C10" s="1" t="s">
        <v>61</v>
      </c>
      <c r="D10" s="1" t="s">
        <v>62</v>
      </c>
      <c r="E10" s="1" t="s">
        <v>6</v>
      </c>
      <c r="F10" s="1" t="s">
        <v>40</v>
      </c>
      <c r="G10" t="s">
        <v>63</v>
      </c>
      <c r="H10" s="2">
        <v>0.5</v>
      </c>
      <c r="I10" s="2">
        <f t="shared" si="0"/>
        <v>0.5</v>
      </c>
      <c r="K10" t="s">
        <v>42</v>
      </c>
      <c r="L10" t="s">
        <v>64</v>
      </c>
      <c r="M10" t="s">
        <v>65</v>
      </c>
      <c r="P10" s="1" t="s">
        <v>6</v>
      </c>
    </row>
    <row r="11" spans="1:16" x14ac:dyDescent="0.35">
      <c r="A11">
        <v>2</v>
      </c>
      <c r="B11" s="1" t="s">
        <v>36</v>
      </c>
      <c r="C11" s="1" t="s">
        <v>71</v>
      </c>
      <c r="D11" s="1" t="s">
        <v>72</v>
      </c>
      <c r="E11" t="s">
        <v>73</v>
      </c>
      <c r="F11" s="1" t="s">
        <v>40</v>
      </c>
      <c r="G11" t="s">
        <v>74</v>
      </c>
      <c r="H11" s="2">
        <v>1.74</v>
      </c>
      <c r="I11" s="2">
        <f t="shared" si="0"/>
        <v>3.48</v>
      </c>
      <c r="K11" t="s">
        <v>42</v>
      </c>
      <c r="L11" t="s">
        <v>75</v>
      </c>
      <c r="M11" t="s">
        <v>76</v>
      </c>
      <c r="P11" s="1" t="s">
        <v>35</v>
      </c>
    </row>
    <row r="12" spans="1:16" x14ac:dyDescent="0.35">
      <c r="A12">
        <v>2</v>
      </c>
      <c r="B12" s="1" t="s">
        <v>32</v>
      </c>
      <c r="C12" s="1" t="s">
        <v>77</v>
      </c>
      <c r="D12" s="1" t="s">
        <v>78</v>
      </c>
      <c r="E12" s="1" t="s">
        <v>79</v>
      </c>
      <c r="F12" s="1" t="s">
        <v>40</v>
      </c>
      <c r="G12" t="s">
        <v>80</v>
      </c>
      <c r="H12" s="2">
        <v>9.85</v>
      </c>
      <c r="I12" s="2">
        <f t="shared" si="0"/>
        <v>19.7</v>
      </c>
      <c r="K12" t="s">
        <v>42</v>
      </c>
      <c r="L12" t="s">
        <v>81</v>
      </c>
      <c r="P12" s="1" t="s">
        <v>31</v>
      </c>
    </row>
    <row r="13" spans="1:16" x14ac:dyDescent="0.35">
      <c r="A13">
        <v>4</v>
      </c>
      <c r="B13" s="1" t="s">
        <v>34</v>
      </c>
      <c r="C13" s="1" t="s">
        <v>82</v>
      </c>
      <c r="D13" s="1" t="s">
        <v>83</v>
      </c>
      <c r="E13" s="1" t="s">
        <v>33</v>
      </c>
      <c r="F13" s="1" t="s">
        <v>40</v>
      </c>
      <c r="G13" t="s">
        <v>84</v>
      </c>
      <c r="H13" s="2">
        <v>3.68</v>
      </c>
      <c r="I13" s="2">
        <f t="shared" si="0"/>
        <v>14.72</v>
      </c>
      <c r="K13" t="s">
        <v>42</v>
      </c>
      <c r="L13" t="s">
        <v>85</v>
      </c>
      <c r="P13" s="1" t="s">
        <v>33</v>
      </c>
    </row>
    <row r="14" spans="1:16" x14ac:dyDescent="0.35">
      <c r="A14">
        <v>2</v>
      </c>
      <c r="B14" s="1" t="s">
        <v>21</v>
      </c>
      <c r="C14" s="1" t="s">
        <v>86</v>
      </c>
      <c r="D14" s="1" t="s">
        <v>67</v>
      </c>
      <c r="E14" t="s">
        <v>87</v>
      </c>
      <c r="F14" s="1" t="s">
        <v>40</v>
      </c>
      <c r="G14" t="s">
        <v>88</v>
      </c>
      <c r="H14" s="2">
        <v>0.35</v>
      </c>
      <c r="I14" s="2">
        <f t="shared" si="0"/>
        <v>0.7</v>
      </c>
      <c r="K14" t="s">
        <v>42</v>
      </c>
      <c r="L14" t="s">
        <v>89</v>
      </c>
      <c r="M14" t="s">
        <v>90</v>
      </c>
      <c r="P14" s="1" t="s">
        <v>20</v>
      </c>
    </row>
    <row r="15" spans="1:16" x14ac:dyDescent="0.35">
      <c r="A15">
        <v>2</v>
      </c>
      <c r="B15" s="1" t="s">
        <v>26</v>
      </c>
      <c r="C15" s="1" t="s">
        <v>91</v>
      </c>
      <c r="D15" s="1" t="s">
        <v>67</v>
      </c>
      <c r="E15" t="s">
        <v>92</v>
      </c>
      <c r="F15" s="1" t="s">
        <v>40</v>
      </c>
      <c r="G15" t="s">
        <v>93</v>
      </c>
      <c r="H15" s="2">
        <v>0.35</v>
      </c>
      <c r="I15" s="2">
        <f t="shared" si="0"/>
        <v>0.7</v>
      </c>
      <c r="K15" t="s">
        <v>40</v>
      </c>
      <c r="L15" t="s">
        <v>94</v>
      </c>
      <c r="M15" t="s">
        <v>90</v>
      </c>
      <c r="P15" s="1" t="s">
        <v>25</v>
      </c>
    </row>
    <row r="16" spans="1:16" x14ac:dyDescent="0.35">
      <c r="A16">
        <v>2</v>
      </c>
      <c r="B16" s="1" t="s">
        <v>19</v>
      </c>
      <c r="C16" s="1" t="s">
        <v>95</v>
      </c>
      <c r="D16" s="1" t="s">
        <v>67</v>
      </c>
      <c r="E16" t="s">
        <v>96</v>
      </c>
      <c r="F16" s="1" t="s">
        <v>40</v>
      </c>
      <c r="G16" t="s">
        <v>97</v>
      </c>
      <c r="H16" s="2">
        <v>0.37</v>
      </c>
      <c r="I16" s="2">
        <f t="shared" si="0"/>
        <v>0.74</v>
      </c>
      <c r="K16" t="s">
        <v>40</v>
      </c>
      <c r="L16" t="s">
        <v>98</v>
      </c>
      <c r="M16" t="s">
        <v>90</v>
      </c>
      <c r="P16" s="1" t="s">
        <v>18</v>
      </c>
    </row>
    <row r="17" spans="1:16" x14ac:dyDescent="0.35">
      <c r="A17">
        <v>10</v>
      </c>
      <c r="B17" s="1" t="s">
        <v>13</v>
      </c>
      <c r="C17" s="1" t="s">
        <v>99</v>
      </c>
      <c r="D17" s="1" t="s">
        <v>100</v>
      </c>
      <c r="E17" t="s">
        <v>101</v>
      </c>
      <c r="F17" s="1" t="s">
        <v>102</v>
      </c>
      <c r="G17" t="s">
        <v>101</v>
      </c>
      <c r="H17" s="2">
        <v>0.75</v>
      </c>
      <c r="I17" s="2">
        <f t="shared" si="0"/>
        <v>7.5</v>
      </c>
      <c r="K17" t="s">
        <v>103</v>
      </c>
      <c r="L17" t="s">
        <v>104</v>
      </c>
      <c r="M17" t="s">
        <v>105</v>
      </c>
      <c r="P17" s="1" t="s">
        <v>12</v>
      </c>
    </row>
    <row r="18" spans="1:16" x14ac:dyDescent="0.35">
      <c r="A18">
        <v>2</v>
      </c>
      <c r="B18" s="1" t="s">
        <v>11</v>
      </c>
      <c r="C18" s="1" t="s">
        <v>106</v>
      </c>
      <c r="D18" s="1" t="s">
        <v>67</v>
      </c>
      <c r="E18" t="s">
        <v>107</v>
      </c>
      <c r="F18" s="1" t="s">
        <v>40</v>
      </c>
      <c r="G18" t="s">
        <v>108</v>
      </c>
      <c r="H18" s="2">
        <v>0.37</v>
      </c>
      <c r="I18" s="2">
        <f t="shared" si="0"/>
        <v>0.74</v>
      </c>
      <c r="K18" t="s">
        <v>40</v>
      </c>
      <c r="L18" t="s">
        <v>109</v>
      </c>
      <c r="M18" t="s">
        <v>90</v>
      </c>
      <c r="P18" s="1" t="s">
        <v>10</v>
      </c>
    </row>
    <row r="19" spans="1:16" x14ac:dyDescent="0.35">
      <c r="A19">
        <v>2</v>
      </c>
      <c r="B19" s="1" t="s">
        <v>5</v>
      </c>
      <c r="C19" s="1" t="s">
        <v>150</v>
      </c>
      <c r="D19" s="1" t="s">
        <v>110</v>
      </c>
      <c r="E19" t="s">
        <v>151</v>
      </c>
      <c r="F19" s="1" t="s">
        <v>40</v>
      </c>
      <c r="G19" t="s">
        <v>152</v>
      </c>
      <c r="H19" s="2">
        <v>0.12</v>
      </c>
      <c r="I19" s="2">
        <f t="shared" si="0"/>
        <v>0.24</v>
      </c>
      <c r="K19" t="s">
        <v>42</v>
      </c>
      <c r="L19" t="s">
        <v>153</v>
      </c>
      <c r="M19" t="s">
        <v>111</v>
      </c>
      <c r="P19" s="1" t="s">
        <v>4</v>
      </c>
    </row>
    <row r="20" spans="1:16" x14ac:dyDescent="0.35">
      <c r="A20">
        <v>2</v>
      </c>
      <c r="B20" s="1" t="s">
        <v>9</v>
      </c>
      <c r="C20" s="1" t="s">
        <v>112</v>
      </c>
      <c r="D20" s="1" t="s">
        <v>113</v>
      </c>
      <c r="E20" t="s">
        <v>114</v>
      </c>
      <c r="F20" s="1" t="s">
        <v>40</v>
      </c>
      <c r="G20" t="s">
        <v>115</v>
      </c>
      <c r="H20" s="2">
        <v>2.21</v>
      </c>
      <c r="I20" s="2">
        <f t="shared" si="0"/>
        <v>4.42</v>
      </c>
      <c r="K20" t="s">
        <v>42</v>
      </c>
      <c r="L20" t="s">
        <v>116</v>
      </c>
      <c r="M20" t="s">
        <v>117</v>
      </c>
      <c r="P20" s="1" t="s">
        <v>8</v>
      </c>
    </row>
    <row r="21" spans="1:16" x14ac:dyDescent="0.35">
      <c r="A21">
        <v>4</v>
      </c>
      <c r="B21" s="1" t="s">
        <v>3</v>
      </c>
      <c r="C21" s="1" t="s">
        <v>118</v>
      </c>
      <c r="D21" s="1" t="s">
        <v>119</v>
      </c>
      <c r="E21" s="1">
        <v>5006</v>
      </c>
      <c r="F21" s="1" t="s">
        <v>40</v>
      </c>
      <c r="G21" t="s">
        <v>120</v>
      </c>
      <c r="H21" s="2">
        <v>0.33</v>
      </c>
      <c r="I21" s="2">
        <f t="shared" si="0"/>
        <v>1.32</v>
      </c>
      <c r="K21" t="s">
        <v>42</v>
      </c>
      <c r="L21" t="s">
        <v>121</v>
      </c>
    </row>
    <row r="22" spans="1:16" x14ac:dyDescent="0.35">
      <c r="A22">
        <v>2</v>
      </c>
      <c r="B22" s="1" t="s">
        <v>127</v>
      </c>
      <c r="C22" s="1" t="s">
        <v>128</v>
      </c>
      <c r="D22" s="1" t="s">
        <v>129</v>
      </c>
      <c r="E22" t="s">
        <v>130</v>
      </c>
      <c r="F22" s="1" t="s">
        <v>131</v>
      </c>
      <c r="G22" s="1">
        <v>75701449</v>
      </c>
      <c r="H22" s="2">
        <v>1.45</v>
      </c>
      <c r="I22" s="2">
        <f t="shared" si="0"/>
        <v>2.9</v>
      </c>
      <c r="K22" t="s">
        <v>132</v>
      </c>
      <c r="M22" t="s">
        <v>133</v>
      </c>
      <c r="P22" s="1" t="s">
        <v>22</v>
      </c>
    </row>
    <row r="23" spans="1:16" x14ac:dyDescent="0.35">
      <c r="A23">
        <v>2</v>
      </c>
      <c r="B23" s="1" t="s">
        <v>23</v>
      </c>
      <c r="C23" s="1" t="s">
        <v>122</v>
      </c>
      <c r="D23" t="s">
        <v>123</v>
      </c>
      <c r="E23" t="s">
        <v>124</v>
      </c>
      <c r="F23" t="s">
        <v>125</v>
      </c>
      <c r="G23" t="s">
        <v>124</v>
      </c>
      <c r="H23" s="2">
        <v>7</v>
      </c>
      <c r="I23" s="2">
        <f t="shared" si="0"/>
        <v>14</v>
      </c>
      <c r="K23" t="s">
        <v>102</v>
      </c>
      <c r="L23" t="s">
        <v>126</v>
      </c>
      <c r="P23" s="1" t="s">
        <v>22</v>
      </c>
    </row>
    <row r="24" spans="1:16" x14ac:dyDescent="0.35">
      <c r="B24" s="1"/>
      <c r="C24" s="1"/>
      <c r="D24" s="1"/>
      <c r="E24" s="1"/>
      <c r="P24" s="1"/>
    </row>
    <row r="27" spans="1:16" x14ac:dyDescent="0.35">
      <c r="B27" s="1" t="s">
        <v>125</v>
      </c>
      <c r="C27" s="6" t="s">
        <v>144</v>
      </c>
    </row>
    <row r="28" spans="1:16" x14ac:dyDescent="0.35">
      <c r="B28" s="1" t="s">
        <v>40</v>
      </c>
      <c r="C28" s="6" t="s">
        <v>145</v>
      </c>
    </row>
    <row r="29" spans="1:16" x14ac:dyDescent="0.35">
      <c r="B29" s="1" t="s">
        <v>102</v>
      </c>
      <c r="C29" s="7" t="s">
        <v>146</v>
      </c>
    </row>
    <row r="30" spans="1:16" x14ac:dyDescent="0.35">
      <c r="B30" s="1" t="s">
        <v>147</v>
      </c>
      <c r="C30" s="7" t="s">
        <v>148</v>
      </c>
    </row>
    <row r="31" spans="1:16" x14ac:dyDescent="0.35">
      <c r="B31" s="1" t="s">
        <v>103</v>
      </c>
      <c r="C31" s="7" t="s">
        <v>149</v>
      </c>
    </row>
  </sheetData>
  <sortState xmlns:xlrd2="http://schemas.microsoft.com/office/spreadsheetml/2017/richdata2" ref="A5:F23">
    <sortCondition ref="B5:B23"/>
  </sortState>
  <hyperlinks>
    <hyperlink ref="C27" r:id="rId1" xr:uid="{00000000-0004-0000-0000-000000000000}"/>
    <hyperlink ref="C28" r:id="rId2" xr:uid="{00000000-0004-0000-0000-000001000000}"/>
    <hyperlink ref="C29" r:id="rId3" xr:uid="{00000000-0004-0000-0000-000002000000}"/>
    <hyperlink ref="C30" r:id="rId4" xr:uid="{00000000-0004-0000-0000-000003000000}"/>
    <hyperlink ref="C31" r:id="rId5" xr:uid="{00000000-0004-0000-00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26A7_line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Millett</dc:creator>
  <cp:lastModifiedBy>Peter Millett</cp:lastModifiedBy>
  <dcterms:created xsi:type="dcterms:W3CDTF">2025-12-02T19:21:21Z</dcterms:created>
  <dcterms:modified xsi:type="dcterms:W3CDTF">2025-12-09T16:33:32Z</dcterms:modified>
</cp:coreProperties>
</file>