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udio\file_downloads\"/>
    </mc:Choice>
  </mc:AlternateContent>
  <bookViews>
    <workbookView xWindow="0" yWindow="0" windowWidth="46080" windowHeight="21552"/>
  </bookViews>
  <sheets>
    <sheet name="OPPS" sheetId="1" r:id="rId1"/>
  </sheets>
  <definedNames>
    <definedName name="_xlnm.Print_Area" localSheetId="0">OPPS!$A$1:$J$17</definedName>
  </definedNames>
  <calcPr calcId="152511"/>
</workbook>
</file>

<file path=xl/calcChain.xml><?xml version="1.0" encoding="utf-8"?>
<calcChain xmlns="http://schemas.openxmlformats.org/spreadsheetml/2006/main">
  <c r="I6" i="1" l="1"/>
  <c r="I14" i="1"/>
  <c r="I13" i="1"/>
  <c r="I12" i="1"/>
  <c r="I11" i="1"/>
  <c r="I10" i="1"/>
  <c r="I9" i="1"/>
  <c r="I8" i="1"/>
  <c r="I7" i="1"/>
  <c r="I5" i="1"/>
  <c r="I4" i="1"/>
  <c r="I3" i="1"/>
  <c r="I2" i="1"/>
  <c r="I15" i="1"/>
  <c r="I17" i="1" l="1"/>
</calcChain>
</file>

<file path=xl/sharedStrings.xml><?xml version="1.0" encoding="utf-8"?>
<sst xmlns="http://schemas.openxmlformats.org/spreadsheetml/2006/main" count="92" uniqueCount="73">
  <si>
    <t>Qty</t>
  </si>
  <si>
    <t>Description</t>
  </si>
  <si>
    <t>F1</t>
  </si>
  <si>
    <t>C1, C2, C3, C4, C5, C6, C7, C8, C9, C10, C11, C12</t>
  </si>
  <si>
    <t>1N5226</t>
  </si>
  <si>
    <t>D5</t>
  </si>
  <si>
    <t>R1, R2</t>
  </si>
  <si>
    <t>R5</t>
  </si>
  <si>
    <t>HS1, HS2</t>
  </si>
  <si>
    <t>LM2941T</t>
  </si>
  <si>
    <t>U2</t>
  </si>
  <si>
    <t>LM2991T</t>
  </si>
  <si>
    <t>U1</t>
  </si>
  <si>
    <t>S07K175</t>
  </si>
  <si>
    <t>RZ1</t>
  </si>
  <si>
    <t>D1, D2, D3, D4</t>
  </si>
  <si>
    <t>TE2241</t>
  </si>
  <si>
    <t>T1</t>
  </si>
  <si>
    <t>Ref Des</t>
  </si>
  <si>
    <t>Resistor, 1.21k 1/4W</t>
  </si>
  <si>
    <t>Cap, electrolytic, 1000uF 25V, 13mm dia 5mm LS</t>
  </si>
  <si>
    <t>Fuse holder 22.5mm LS</t>
  </si>
  <si>
    <t>Resistor, 13.7k 1/4W</t>
  </si>
  <si>
    <t>Zener diode, 1N5226</t>
  </si>
  <si>
    <t>Resistor, 22 2W</t>
  </si>
  <si>
    <t>Resistor, 27k 1/4W</t>
  </si>
  <si>
    <t>IC, LM2941T positive voltage reg, TO220</t>
  </si>
  <si>
    <t>IC, LM2991T negative voltage reg, TO220</t>
  </si>
  <si>
    <t>Rectifier diode, 50V 1A Schottky</t>
  </si>
  <si>
    <t>Mfg</t>
  </si>
  <si>
    <t>Mfg PN</t>
  </si>
  <si>
    <t>Vendor</t>
  </si>
  <si>
    <t>Vendor PN</t>
  </si>
  <si>
    <t>Transformer, 2x15V toroidal, 7VA</t>
  </si>
  <si>
    <t>generic</t>
  </si>
  <si>
    <t>Texas Inst</t>
  </si>
  <si>
    <t>Nichicon</t>
  </si>
  <si>
    <t>Cost Ea</t>
  </si>
  <si>
    <t>Cost Ext</t>
  </si>
  <si>
    <t>Amgis</t>
  </si>
  <si>
    <t>Digi-Key</t>
  </si>
  <si>
    <t>TE2241-ND</t>
  </si>
  <si>
    <t>Epcos</t>
  </si>
  <si>
    <t>495-6483-ND</t>
  </si>
  <si>
    <t>Notes</t>
  </si>
  <si>
    <t>For 230V use S07K230</t>
  </si>
  <si>
    <t>MOV, 7mm 175V or 324V</t>
  </si>
  <si>
    <t>On Semi</t>
  </si>
  <si>
    <t>MBR150</t>
  </si>
  <si>
    <t>MBR150GOS-ND</t>
  </si>
  <si>
    <t>1N5226BFSTR-ND</t>
  </si>
  <si>
    <t>Heatsink</t>
  </si>
  <si>
    <t>513102B02500G</t>
  </si>
  <si>
    <t>HS346-ND</t>
  </si>
  <si>
    <t>Aavid</t>
  </si>
  <si>
    <t>1.21KXBK-ND</t>
  </si>
  <si>
    <t>13.7KXBK-ND</t>
  </si>
  <si>
    <t>27.4KXBK-ND</t>
  </si>
  <si>
    <t>PPC22W-2CT-ND</t>
  </si>
  <si>
    <t>Small body</t>
  </si>
  <si>
    <t>LM2941T/NOPB-ND</t>
  </si>
  <si>
    <t>LM2991T/NOPB-ND</t>
  </si>
  <si>
    <t>Schurter</t>
  </si>
  <si>
    <t>UPW1E102MHW</t>
  </si>
  <si>
    <t>493-1831-ND</t>
  </si>
  <si>
    <t>Fuse 125mA slow 5x20mm</t>
  </si>
  <si>
    <t>0034.3108</t>
  </si>
  <si>
    <t>486-1333-ND</t>
  </si>
  <si>
    <t>Keystone</t>
  </si>
  <si>
    <t>4527</t>
  </si>
  <si>
    <t>36-4527-ND</t>
  </si>
  <si>
    <t>R4, R6</t>
  </si>
  <si>
    <t>R3, 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</si>
</sst>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115" zoomScaleNormal="115" workbookViewId="0">
      <selection activeCell="B9" sqref="B9"/>
    </sheetView>
  </sheetViews>
  <sheetFormatPr defaultRowHeight="14.4" x14ac:dyDescent="0.3"/>
  <cols>
    <col min="1" max="1" width="8.88671875" style="2"/>
    <col min="2" max="2" width="29.6640625" style="4" customWidth="1"/>
    <col min="3" max="3" width="47.6640625" customWidth="1"/>
    <col min="4" max="4" width="14" customWidth="1"/>
    <col min="5" max="5" width="18.109375" customWidth="1"/>
    <col min="6" max="6" width="16.5546875" customWidth="1"/>
    <col min="7" max="7" width="24.77734375" customWidth="1"/>
    <col min="10" max="10" width="30.109375" customWidth="1"/>
  </cols>
  <sheetData>
    <row r="1" spans="1:10" x14ac:dyDescent="0.3">
      <c r="A1" s="2" t="s">
        <v>0</v>
      </c>
      <c r="B1" s="3" t="s">
        <v>18</v>
      </c>
      <c r="C1" s="1" t="s">
        <v>1</v>
      </c>
      <c r="D1" s="1" t="s">
        <v>29</v>
      </c>
      <c r="E1" s="1" t="s">
        <v>30</v>
      </c>
      <c r="F1" t="s">
        <v>31</v>
      </c>
      <c r="G1" s="1" t="s">
        <v>32</v>
      </c>
      <c r="H1" s="1" t="s">
        <v>37</v>
      </c>
      <c r="I1" s="1" t="s">
        <v>38</v>
      </c>
      <c r="J1" s="1" t="s">
        <v>44</v>
      </c>
    </row>
    <row r="2" spans="1:10" ht="28.8" x14ac:dyDescent="0.3">
      <c r="A2" s="2">
        <v>12</v>
      </c>
      <c r="B2" s="3" t="s">
        <v>3</v>
      </c>
      <c r="C2" s="1" t="s">
        <v>20</v>
      </c>
      <c r="D2" s="1" t="s">
        <v>36</v>
      </c>
      <c r="E2" s="1" t="s">
        <v>63</v>
      </c>
      <c r="F2" s="1" t="s">
        <v>40</v>
      </c>
      <c r="G2" t="s">
        <v>64</v>
      </c>
      <c r="H2" s="6">
        <v>0.46</v>
      </c>
      <c r="I2" s="6">
        <f t="shared" ref="I2:I14" si="0">H2*A2</f>
        <v>5.5200000000000005</v>
      </c>
    </row>
    <row r="3" spans="1:10" x14ac:dyDescent="0.3">
      <c r="A3" s="2">
        <v>4</v>
      </c>
      <c r="B3" s="3" t="s">
        <v>15</v>
      </c>
      <c r="C3" s="1" t="s">
        <v>28</v>
      </c>
      <c r="D3" s="1" t="s">
        <v>47</v>
      </c>
      <c r="E3" s="1" t="s">
        <v>48</v>
      </c>
      <c r="F3" s="1" t="s">
        <v>40</v>
      </c>
      <c r="G3" t="s">
        <v>49</v>
      </c>
      <c r="H3" s="6">
        <v>0.4</v>
      </c>
      <c r="I3" s="6">
        <f t="shared" si="0"/>
        <v>1.6</v>
      </c>
    </row>
    <row r="4" spans="1:10" x14ac:dyDescent="0.3">
      <c r="A4" s="2">
        <v>1</v>
      </c>
      <c r="B4" s="3" t="s">
        <v>5</v>
      </c>
      <c r="C4" s="1" t="s">
        <v>23</v>
      </c>
      <c r="D4" s="1" t="s">
        <v>34</v>
      </c>
      <c r="E4" s="1" t="s">
        <v>4</v>
      </c>
      <c r="F4" s="1" t="s">
        <v>40</v>
      </c>
      <c r="G4" t="s">
        <v>50</v>
      </c>
      <c r="H4" s="6">
        <v>0.02</v>
      </c>
      <c r="I4" s="6">
        <f t="shared" si="0"/>
        <v>0.02</v>
      </c>
    </row>
    <row r="5" spans="1:10" x14ac:dyDescent="0.3">
      <c r="A5" s="2">
        <v>1</v>
      </c>
      <c r="B5" s="3" t="s">
        <v>2</v>
      </c>
      <c r="C5" s="1" t="s">
        <v>21</v>
      </c>
      <c r="D5" s="1" t="s">
        <v>68</v>
      </c>
      <c r="E5" s="1" t="s">
        <v>69</v>
      </c>
      <c r="F5" s="1" t="s">
        <v>40</v>
      </c>
      <c r="G5" t="s">
        <v>70</v>
      </c>
      <c r="H5" s="6">
        <v>0.71</v>
      </c>
      <c r="I5" s="6">
        <f t="shared" si="0"/>
        <v>0.71</v>
      </c>
    </row>
    <row r="6" spans="1:10" x14ac:dyDescent="0.3">
      <c r="A6" s="2">
        <v>1</v>
      </c>
      <c r="B6" s="3" t="s">
        <v>2</v>
      </c>
      <c r="C6" s="1" t="s">
        <v>65</v>
      </c>
      <c r="D6" s="1" t="s">
        <v>62</v>
      </c>
      <c r="E6" s="1" t="s">
        <v>66</v>
      </c>
      <c r="F6" s="1" t="s">
        <v>40</v>
      </c>
      <c r="G6" t="s">
        <v>67</v>
      </c>
      <c r="H6" s="6">
        <v>0.67</v>
      </c>
      <c r="I6" s="6">
        <f t="shared" ref="I6" si="1">H6*A6</f>
        <v>0.67</v>
      </c>
    </row>
    <row r="7" spans="1:10" x14ac:dyDescent="0.3">
      <c r="A7" s="2">
        <v>2</v>
      </c>
      <c r="B7" s="3" t="s">
        <v>8</v>
      </c>
      <c r="C7" s="1" t="s">
        <v>51</v>
      </c>
      <c r="D7" s="1" t="s">
        <v>54</v>
      </c>
      <c r="E7" s="1" t="s">
        <v>52</v>
      </c>
      <c r="F7" s="1" t="s">
        <v>40</v>
      </c>
      <c r="G7" t="s">
        <v>53</v>
      </c>
      <c r="H7" s="6">
        <v>1.03</v>
      </c>
      <c r="I7" s="6">
        <f t="shared" si="0"/>
        <v>2.06</v>
      </c>
    </row>
    <row r="8" spans="1:10" x14ac:dyDescent="0.3">
      <c r="A8" s="2">
        <v>2</v>
      </c>
      <c r="B8" s="3" t="s">
        <v>6</v>
      </c>
      <c r="C8" s="1" t="s">
        <v>24</v>
      </c>
      <c r="D8" s="1" t="s">
        <v>34</v>
      </c>
      <c r="E8" s="1"/>
      <c r="F8" s="1" t="s">
        <v>40</v>
      </c>
      <c r="G8" t="s">
        <v>58</v>
      </c>
      <c r="H8" s="6">
        <v>0.61</v>
      </c>
      <c r="I8" s="6">
        <f t="shared" si="0"/>
        <v>1.22</v>
      </c>
      <c r="J8" t="s">
        <v>59</v>
      </c>
    </row>
    <row r="9" spans="1:10" x14ac:dyDescent="0.3">
      <c r="A9" s="2">
        <v>2</v>
      </c>
      <c r="B9" s="3" t="s">
        <v>72</v>
      </c>
      <c r="C9" s="1" t="s">
        <v>19</v>
      </c>
      <c r="D9" s="1" t="s">
        <v>34</v>
      </c>
      <c r="E9" s="1"/>
      <c r="F9" s="1" t="s">
        <v>40</v>
      </c>
      <c r="G9" t="s">
        <v>55</v>
      </c>
      <c r="H9" s="6">
        <v>0.1</v>
      </c>
      <c r="I9" s="6">
        <f t="shared" si="0"/>
        <v>0.2</v>
      </c>
    </row>
    <row r="10" spans="1:10" x14ac:dyDescent="0.3">
      <c r="A10" s="2">
        <v>2</v>
      </c>
      <c r="B10" s="3" t="s">
        <v>71</v>
      </c>
      <c r="C10" s="1" t="s">
        <v>22</v>
      </c>
      <c r="D10" s="1" t="s">
        <v>34</v>
      </c>
      <c r="E10" s="1"/>
      <c r="F10" s="1" t="s">
        <v>40</v>
      </c>
      <c r="G10" t="s">
        <v>56</v>
      </c>
      <c r="H10" s="6">
        <v>0.1</v>
      </c>
      <c r="I10" s="6">
        <f t="shared" si="0"/>
        <v>0.2</v>
      </c>
    </row>
    <row r="11" spans="1:10" x14ac:dyDescent="0.3">
      <c r="A11" s="2">
        <v>1</v>
      </c>
      <c r="B11" s="3" t="s">
        <v>7</v>
      </c>
      <c r="C11" s="1" t="s">
        <v>25</v>
      </c>
      <c r="D11" s="1" t="s">
        <v>34</v>
      </c>
      <c r="E11" s="1"/>
      <c r="F11" s="1" t="s">
        <v>40</v>
      </c>
      <c r="G11" t="s">
        <v>57</v>
      </c>
      <c r="H11" s="6">
        <v>0.1</v>
      </c>
      <c r="I11" s="6">
        <f t="shared" si="0"/>
        <v>0.1</v>
      </c>
    </row>
    <row r="12" spans="1:10" x14ac:dyDescent="0.3">
      <c r="A12" s="2">
        <v>1</v>
      </c>
      <c r="B12" s="3" t="s">
        <v>14</v>
      </c>
      <c r="C12" s="1" t="s">
        <v>46</v>
      </c>
      <c r="D12" s="1" t="s">
        <v>42</v>
      </c>
      <c r="E12" s="1" t="s">
        <v>13</v>
      </c>
      <c r="F12" s="1" t="s">
        <v>40</v>
      </c>
      <c r="G12" s="5" t="s">
        <v>43</v>
      </c>
      <c r="H12" s="6">
        <v>0.53</v>
      </c>
      <c r="I12" s="6">
        <f t="shared" si="0"/>
        <v>0.53</v>
      </c>
      <c r="J12" t="s">
        <v>45</v>
      </c>
    </row>
    <row r="13" spans="1:10" x14ac:dyDescent="0.3">
      <c r="A13" s="2">
        <v>1</v>
      </c>
      <c r="B13" s="3" t="s">
        <v>17</v>
      </c>
      <c r="C13" s="1" t="s">
        <v>33</v>
      </c>
      <c r="D13" s="1" t="s">
        <v>39</v>
      </c>
      <c r="E13" s="1" t="s">
        <v>16</v>
      </c>
      <c r="F13" s="1" t="s">
        <v>40</v>
      </c>
      <c r="G13" s="1" t="s">
        <v>41</v>
      </c>
      <c r="H13" s="6">
        <v>16.989999999999998</v>
      </c>
      <c r="I13" s="6">
        <f t="shared" si="0"/>
        <v>16.989999999999998</v>
      </c>
    </row>
    <row r="14" spans="1:10" x14ac:dyDescent="0.3">
      <c r="A14" s="2">
        <v>1</v>
      </c>
      <c r="B14" s="3" t="s">
        <v>12</v>
      </c>
      <c r="C14" s="1" t="s">
        <v>27</v>
      </c>
      <c r="D14" t="s">
        <v>35</v>
      </c>
      <c r="E14" s="1" t="s">
        <v>11</v>
      </c>
      <c r="F14" s="1" t="s">
        <v>40</v>
      </c>
      <c r="G14" t="s">
        <v>61</v>
      </c>
      <c r="H14" s="6">
        <v>3.22</v>
      </c>
      <c r="I14" s="6">
        <f t="shared" si="0"/>
        <v>3.22</v>
      </c>
    </row>
    <row r="15" spans="1:10" x14ac:dyDescent="0.3">
      <c r="A15" s="2">
        <v>1</v>
      </c>
      <c r="B15" s="3" t="s">
        <v>10</v>
      </c>
      <c r="C15" s="1" t="s">
        <v>26</v>
      </c>
      <c r="D15" t="s">
        <v>35</v>
      </c>
      <c r="E15" s="1" t="s">
        <v>9</v>
      </c>
      <c r="F15" s="1" t="s">
        <v>40</v>
      </c>
      <c r="G15" t="s">
        <v>60</v>
      </c>
      <c r="H15" s="6">
        <v>1.71</v>
      </c>
      <c r="I15" s="6">
        <f>H15*A15</f>
        <v>1.71</v>
      </c>
    </row>
    <row r="16" spans="1:10" x14ac:dyDescent="0.3">
      <c r="B16" s="3"/>
      <c r="C16" s="1"/>
      <c r="D16" s="1"/>
      <c r="E16" s="1"/>
      <c r="H16" s="6"/>
      <c r="I16" s="6"/>
    </row>
    <row r="17" spans="2:9" x14ac:dyDescent="0.3">
      <c r="B17" s="3"/>
      <c r="C17" s="1"/>
      <c r="D17" s="1"/>
      <c r="E17" s="1"/>
      <c r="H17" s="6"/>
      <c r="I17" s="6">
        <f>SUM(I2:I15)</f>
        <v>34.75</v>
      </c>
    </row>
    <row r="18" spans="2:9" x14ac:dyDescent="0.3">
      <c r="H18" s="6"/>
      <c r="I18" s="6"/>
    </row>
    <row r="19" spans="2:9" x14ac:dyDescent="0.3">
      <c r="H19" s="6"/>
      <c r="I19" s="6"/>
    </row>
    <row r="20" spans="2:9" x14ac:dyDescent="0.3">
      <c r="H20" s="6"/>
      <c r="I20" s="6"/>
    </row>
    <row r="21" spans="2:9" x14ac:dyDescent="0.3">
      <c r="H21" s="6"/>
      <c r="I21" s="6"/>
    </row>
    <row r="22" spans="2:9" x14ac:dyDescent="0.3">
      <c r="H22" s="6"/>
      <c r="I22" s="6"/>
    </row>
    <row r="23" spans="2:9" x14ac:dyDescent="0.3">
      <c r="H23" s="6"/>
      <c r="I23" s="6"/>
    </row>
    <row r="24" spans="2:9" x14ac:dyDescent="0.3">
      <c r="H24" s="6"/>
      <c r="I24" s="6"/>
    </row>
    <row r="25" spans="2:9" x14ac:dyDescent="0.3">
      <c r="H25" s="6"/>
      <c r="I25" s="6"/>
    </row>
    <row r="26" spans="2:9" x14ac:dyDescent="0.3">
      <c r="H26" s="6"/>
      <c r="I26" s="6"/>
    </row>
    <row r="27" spans="2:9" x14ac:dyDescent="0.3">
      <c r="H27" s="6"/>
      <c r="I27" s="6"/>
    </row>
    <row r="28" spans="2:9" x14ac:dyDescent="0.3">
      <c r="H28" s="6"/>
      <c r="I28" s="6"/>
    </row>
    <row r="29" spans="2:9" x14ac:dyDescent="0.3">
      <c r="H29" s="6"/>
      <c r="I29" s="6"/>
    </row>
    <row r="30" spans="2:9" x14ac:dyDescent="0.3">
      <c r="H30" s="6"/>
      <c r="I30" s="6"/>
    </row>
  </sheetData>
  <sortState ref="A2:G14">
    <sortCondition ref="B2:B14"/>
  </sortState>
  <pageMargins left="0.7" right="0.7" top="0.75" bottom="0.75" header="0.3" footer="0.3"/>
  <pageSetup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OPPS</vt:lpstr>
      <vt:lpstr>OPPS!Print_Area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cp:lastPrinted>2015-07-14T14:33:11Z</cp:lastPrinted>
  <dcterms:modified xsi:type="dcterms:W3CDTF">2015-08-24T20:29:39Z</dcterms:modified>
</cp:coreProperties>
</file>