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millett\Dropbox\DIY\ac_adapter\PCB\"/>
    </mc:Choice>
  </mc:AlternateContent>
  <bookViews>
    <workbookView xWindow="0" yWindow="0" windowWidth="17560" windowHeight="13870"/>
  </bookViews>
  <sheets>
    <sheet name="USBAC" sheetId="1" r:id="rId1"/>
  </sheets>
  <calcPr calcId="152511"/>
</workbook>
</file>

<file path=xl/calcChain.xml><?xml version="1.0" encoding="utf-8"?>
<calcChain xmlns="http://schemas.openxmlformats.org/spreadsheetml/2006/main">
  <c r="H34" i="1" l="1"/>
  <c r="H33" i="1"/>
  <c r="H3" i="1"/>
  <c r="H32" i="1"/>
  <c r="H31" i="1"/>
  <c r="H30" i="1"/>
  <c r="H29" i="1"/>
  <c r="H28" i="1"/>
  <c r="H27" i="1"/>
  <c r="H26" i="1"/>
  <c r="H25" i="1"/>
  <c r="H24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2" i="1"/>
  <c r="H37" i="1" l="1"/>
</calcChain>
</file>

<file path=xl/sharedStrings.xml><?xml version="1.0" encoding="utf-8"?>
<sst xmlns="http://schemas.openxmlformats.org/spreadsheetml/2006/main" count="159" uniqueCount="142">
  <si>
    <t>Qty</t>
  </si>
  <si>
    <t>C1, C2, C3, C4, C5, C6, C7, C8, C9</t>
  </si>
  <si>
    <t>F1</t>
  </si>
  <si>
    <t>S1</t>
  </si>
  <si>
    <t>TS2</t>
  </si>
  <si>
    <t>R1</t>
  </si>
  <si>
    <t>R3</t>
  </si>
  <si>
    <t>R2</t>
  </si>
  <si>
    <t>J1</t>
  </si>
  <si>
    <t>HS1</t>
  </si>
  <si>
    <t>D5</t>
  </si>
  <si>
    <t>U1</t>
  </si>
  <si>
    <t>VZ1</t>
  </si>
  <si>
    <t>D1, D2, D3, D4</t>
  </si>
  <si>
    <t>D6</t>
  </si>
  <si>
    <t>J2</t>
  </si>
  <si>
    <t>TS1</t>
  </si>
  <si>
    <t>JP1</t>
  </si>
  <si>
    <t>T1</t>
  </si>
  <si>
    <t>Ref Des</t>
  </si>
  <si>
    <t>Decription</t>
  </si>
  <si>
    <t>Manufacturer</t>
  </si>
  <si>
    <t>Manuf. PN</t>
  </si>
  <si>
    <t>Mouser PN</t>
  </si>
  <si>
    <t>Electrolytic cap 3300uF 10V</t>
  </si>
  <si>
    <t>Nichicon</t>
  </si>
  <si>
    <t>Fuse holder 22.5mm</t>
  </si>
  <si>
    <t>Keystone</t>
  </si>
  <si>
    <t>Switch SPDT toggle vertical PC</t>
  </si>
  <si>
    <t>Pads for output</t>
  </si>
  <si>
    <t>Resistor 1/4W 121 ohm</t>
  </si>
  <si>
    <t>Resistor 1/4W 365 ohm</t>
  </si>
  <si>
    <t>Resistor 1/4W 2.15k</t>
  </si>
  <si>
    <t>Resistor 1/4W 1k</t>
  </si>
  <si>
    <t>Resistor 1/4W 1.2k</t>
  </si>
  <si>
    <t>Resistor 1/4W 4.7k</t>
  </si>
  <si>
    <t>Resistor 1/4W 10k</t>
  </si>
  <si>
    <t>IEC connector</t>
  </si>
  <si>
    <t>Heatsink</t>
  </si>
  <si>
    <t>LED white 3mm</t>
  </si>
  <si>
    <t>IC LDO LM2941T</t>
  </si>
  <si>
    <t xml:space="preserve">Rectifier Schottky </t>
  </si>
  <si>
    <t>Wire jumpers</t>
  </si>
  <si>
    <t>Transformer 5V/10V</t>
  </si>
  <si>
    <t>Transformer 6V/12V</t>
  </si>
  <si>
    <t>Transformer 12$/24V</t>
  </si>
  <si>
    <t>Transformer 20V/40V</t>
  </si>
  <si>
    <t>Signal Transformer</t>
  </si>
  <si>
    <t>LP-10-1200</t>
  </si>
  <si>
    <t>LP-12-900</t>
  </si>
  <si>
    <t>LP-24-500</t>
  </si>
  <si>
    <t>LP-40-300</t>
  </si>
  <si>
    <t>PCB Screw terminal</t>
  </si>
  <si>
    <t xml:space="preserve">Connector USB </t>
  </si>
  <si>
    <t>E-Switch</t>
  </si>
  <si>
    <t>100SP1T2B4M7QE</t>
  </si>
  <si>
    <t>612-100SP1T2B4M7QE</t>
  </si>
  <si>
    <t>Cost Ea</t>
  </si>
  <si>
    <t>Cost Ext.</t>
  </si>
  <si>
    <t>87520-0010BLF</t>
  </si>
  <si>
    <t>Amphenol FCI</t>
  </si>
  <si>
    <t>649-87520-0010BLF</t>
  </si>
  <si>
    <t>Schurter</t>
  </si>
  <si>
    <t>530-LP-10-1200</t>
  </si>
  <si>
    <t>530-LP-12-900</t>
  </si>
  <si>
    <t>530-LP-24-500</t>
  </si>
  <si>
    <t>L530-P-40-300</t>
  </si>
  <si>
    <t>647-UPJ1A332MHD6</t>
  </si>
  <si>
    <t>UPJ1A332MHD6</t>
  </si>
  <si>
    <t>576-P6KE12CA</t>
  </si>
  <si>
    <t>P6KE12CA</t>
  </si>
  <si>
    <t>Littlefuse</t>
  </si>
  <si>
    <t>TVS 600W 12V AC</t>
  </si>
  <si>
    <t>Aavid Thermalloy</t>
  </si>
  <si>
    <t>532-513002B25G</t>
  </si>
  <si>
    <t>513002B25G</t>
  </si>
  <si>
    <t>Varistor  for 120V</t>
  </si>
  <si>
    <t>Cvaristor for 240V</t>
  </si>
  <si>
    <t>V275LA10P</t>
  </si>
  <si>
    <t>576-V275LA10P</t>
  </si>
  <si>
    <t>V150LA10AP</t>
  </si>
  <si>
    <t>576-V150LA10AP</t>
  </si>
  <si>
    <t>Notes</t>
  </si>
  <si>
    <t>Electrolytic cap 1500uF 25V</t>
  </si>
  <si>
    <t>UPJ1E152MHD6</t>
  </si>
  <si>
    <t>Electrolytic cap 1000uF 35V</t>
  </si>
  <si>
    <t>UPJ1V102MHD6</t>
  </si>
  <si>
    <t>647-UPJ1V102MHD6</t>
  </si>
  <si>
    <t>647-UPJ1E152MHD6</t>
  </si>
  <si>
    <t>4527</t>
  </si>
  <si>
    <t>534-4527</t>
  </si>
  <si>
    <t>No part installed, pads if you want to connect output with wires</t>
  </si>
  <si>
    <t>Other caps are fine, 16mm maximum diameter, 20mm maximum height</t>
  </si>
  <si>
    <t>CCF551K21FKE36</t>
  </si>
  <si>
    <t>71-CCF551K21FKE36</t>
  </si>
  <si>
    <t>Vishay</t>
  </si>
  <si>
    <t>71-CCF55365RFKE36</t>
  </si>
  <si>
    <t>CCF55365RFKE36</t>
  </si>
  <si>
    <t>Resistor 1/4W 442 ohm</t>
  </si>
  <si>
    <t>71-CCF55442RFKE36</t>
  </si>
  <si>
    <t>CCF55442RFKE36</t>
  </si>
  <si>
    <t>71-CCF551K00FKE36</t>
  </si>
  <si>
    <t>CCF551K00FKE36</t>
  </si>
  <si>
    <t>71-CCF552K15FKE36</t>
  </si>
  <si>
    <t>CCF552K15FKE36</t>
  </si>
  <si>
    <t>71-CCF554K75FKE36</t>
  </si>
  <si>
    <t>CCF554K75FKE36</t>
  </si>
  <si>
    <t>71-CCF5510K0FKE36</t>
  </si>
  <si>
    <t>CCF5510K0FKE36</t>
  </si>
  <si>
    <t>Any 1/4W 1% metal film resistor</t>
  </si>
  <si>
    <t>859-LTW-420D7</t>
  </si>
  <si>
    <t>LTW-420D7</t>
  </si>
  <si>
    <t>Lite-On</t>
  </si>
  <si>
    <t>Other colors are fine, standard T-1 LED</t>
  </si>
  <si>
    <t>Texas Instruments</t>
  </si>
  <si>
    <t>926-LM2941T/LF03</t>
  </si>
  <si>
    <t>LM2941T/LF03</t>
  </si>
  <si>
    <t>Without LF03 is OK too, it has straight leads</t>
  </si>
  <si>
    <t>On Semi</t>
  </si>
  <si>
    <t>863-MBR1045G</t>
  </si>
  <si>
    <t>MBR1045G</t>
  </si>
  <si>
    <t>534-7779</t>
  </si>
  <si>
    <t>7779</t>
  </si>
  <si>
    <t>Connect wire jumpers to select 120V or 240V</t>
  </si>
  <si>
    <t>PCB</t>
  </si>
  <si>
    <t>PCB from pmillett / eBay</t>
  </si>
  <si>
    <t>pmillett</t>
  </si>
  <si>
    <t>Enclosure</t>
  </si>
  <si>
    <t>Hammond Mfg</t>
  </si>
  <si>
    <t>1455K1601</t>
  </si>
  <si>
    <t>546-1455K1601</t>
  </si>
  <si>
    <t>You can also use other colors (red, black, blue)</t>
  </si>
  <si>
    <t>Total</t>
  </si>
  <si>
    <t>5V</t>
  </si>
  <si>
    <t>6V</t>
  </si>
  <si>
    <t>12V</t>
  </si>
  <si>
    <t>24V</t>
  </si>
  <si>
    <t>Color denotes output voltage:</t>
  </si>
  <si>
    <t>CCF55121RFKE36</t>
  </si>
  <si>
    <t>71-CCF55121RFKE36</t>
  </si>
  <si>
    <t>693-GSP1.9101.1</t>
  </si>
  <si>
    <t>GSP1.9101.1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</si>
</sst>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49" fontId="0" fillId="0" borderId="10" xfId="0" applyNumberFormat="1" applyBorder="1" applyAlignment="1">
      <alignment wrapText="1"/>
    </xf>
    <xf numFmtId="0" fontId="0" fillId="0" borderId="10" xfId="0" applyBorder="1"/>
    <xf numFmtId="44" fontId="0" fillId="0" borderId="10" xfId="1" applyFont="1" applyBorder="1" applyAlignment="1">
      <alignment wrapText="1"/>
    </xf>
    <xf numFmtId="0" fontId="0" fillId="0" borderId="10" xfId="0" applyBorder="1" applyAlignment="1">
      <alignment wrapText="1"/>
    </xf>
    <xf numFmtId="49" fontId="0" fillId="33" borderId="10" xfId="0" applyNumberFormat="1" applyFill="1" applyBorder="1" applyAlignment="1">
      <alignment wrapText="1"/>
    </xf>
    <xf numFmtId="0" fontId="0" fillId="33" borderId="10" xfId="0" applyFill="1" applyBorder="1"/>
    <xf numFmtId="49" fontId="0" fillId="34" borderId="10" xfId="0" applyNumberFormat="1" applyFill="1" applyBorder="1" applyAlignment="1">
      <alignment wrapText="1"/>
    </xf>
    <xf numFmtId="49" fontId="0" fillId="35" borderId="10" xfId="0" applyNumberFormat="1" applyFill="1" applyBorder="1" applyAlignment="1">
      <alignment wrapText="1"/>
    </xf>
    <xf numFmtId="49" fontId="0" fillId="0" borderId="10" xfId="0" applyNumberFormat="1" applyBorder="1" applyAlignment="1">
      <alignment wrapText="1"/>
    </xf>
    <xf numFmtId="44" fontId="0" fillId="0" borderId="10" xfId="1" applyFont="1" applyBorder="1" applyAlignment="1">
      <alignment wrapText="1"/>
    </xf>
    <xf numFmtId="0" fontId="0" fillId="0" borderId="10" xfId="0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workbookViewId="0">
      <selection activeCell="E18" sqref="E18"/>
    </sheetView>
  </sheetViews>
  <sheetFormatPr defaultRowHeight="14.5" x14ac:dyDescent="0.35"/>
  <cols>
    <col min="2" max="2" width="18.453125" style="2" customWidth="1"/>
    <col min="3" max="3" width="31.08984375" style="2" customWidth="1"/>
    <col min="4" max="4" width="17.90625" style="2" customWidth="1"/>
    <col min="5" max="5" width="25.08984375" style="2" customWidth="1"/>
    <col min="6" max="6" width="23.453125" style="2" customWidth="1"/>
    <col min="7" max="7" width="9.90625" style="2" customWidth="1"/>
    <col min="8" max="8" width="12.1796875" style="2" customWidth="1"/>
    <col min="9" max="9" width="41.1796875" style="2" customWidth="1"/>
    <col min="10" max="12" width="8.90625" style="2"/>
  </cols>
  <sheetData>
    <row r="1" spans="1:9" x14ac:dyDescent="0.35">
      <c r="A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  <c r="G1" s="1" t="s">
        <v>57</v>
      </c>
      <c r="H1" s="1" t="s">
        <v>58</v>
      </c>
      <c r="I1" s="1" t="s">
        <v>82</v>
      </c>
    </row>
    <row r="2" spans="1:9" ht="18.649999999999999" customHeight="1" x14ac:dyDescent="0.35">
      <c r="A2" s="14">
        <v>9</v>
      </c>
      <c r="B2" s="12" t="s">
        <v>1</v>
      </c>
      <c r="C2" s="4" t="s">
        <v>24</v>
      </c>
      <c r="D2" s="12" t="s">
        <v>25</v>
      </c>
      <c r="E2" s="5" t="s">
        <v>68</v>
      </c>
      <c r="F2" s="5" t="s">
        <v>67</v>
      </c>
      <c r="G2" s="6">
        <v>0.83699999999999997</v>
      </c>
      <c r="H2" s="6">
        <f>G2*A2</f>
        <v>7.5329999999999995</v>
      </c>
      <c r="I2" s="13" t="s">
        <v>92</v>
      </c>
    </row>
    <row r="3" spans="1:9" x14ac:dyDescent="0.35">
      <c r="A3" s="14"/>
      <c r="B3" s="12"/>
      <c r="C3" s="8" t="s">
        <v>24</v>
      </c>
      <c r="D3" s="12"/>
      <c r="E3" s="9" t="s">
        <v>68</v>
      </c>
      <c r="F3" s="9" t="s">
        <v>67</v>
      </c>
      <c r="G3" s="6">
        <v>0.83699999999999997</v>
      </c>
      <c r="H3" s="6">
        <f>G3*A3</f>
        <v>0</v>
      </c>
      <c r="I3" s="13"/>
    </row>
    <row r="4" spans="1:9" x14ac:dyDescent="0.35">
      <c r="A4" s="14"/>
      <c r="B4" s="12"/>
      <c r="C4" s="10" t="s">
        <v>83</v>
      </c>
      <c r="D4" s="12"/>
      <c r="E4" s="10" t="s">
        <v>84</v>
      </c>
      <c r="F4" s="10" t="s">
        <v>88</v>
      </c>
      <c r="G4" s="6">
        <v>1.1200000000000001</v>
      </c>
      <c r="H4" s="6">
        <f t="shared" ref="H4:H34" si="0">G4*A4</f>
        <v>0</v>
      </c>
      <c r="I4" s="13"/>
    </row>
    <row r="5" spans="1:9" x14ac:dyDescent="0.35">
      <c r="A5" s="14"/>
      <c r="B5" s="12"/>
      <c r="C5" s="11" t="s">
        <v>85</v>
      </c>
      <c r="D5" s="12"/>
      <c r="E5" s="11" t="s">
        <v>86</v>
      </c>
      <c r="F5" s="11" t="s">
        <v>87</v>
      </c>
      <c r="G5" s="6">
        <v>1.1399999999999999</v>
      </c>
      <c r="H5" s="6">
        <f t="shared" si="0"/>
        <v>0</v>
      </c>
      <c r="I5" s="13"/>
    </row>
    <row r="6" spans="1:9" ht="15" customHeight="1" x14ac:dyDescent="0.35">
      <c r="A6" s="5">
        <v>1</v>
      </c>
      <c r="B6" s="4" t="s">
        <v>2</v>
      </c>
      <c r="C6" s="4" t="s">
        <v>26</v>
      </c>
      <c r="D6" s="4" t="s">
        <v>27</v>
      </c>
      <c r="E6" s="4" t="s">
        <v>89</v>
      </c>
      <c r="F6" s="4" t="s">
        <v>90</v>
      </c>
      <c r="G6" s="6">
        <v>0.74</v>
      </c>
      <c r="H6" s="6">
        <f t="shared" si="0"/>
        <v>0.74</v>
      </c>
      <c r="I6" s="6"/>
    </row>
    <row r="7" spans="1:9" x14ac:dyDescent="0.35">
      <c r="A7" s="5">
        <v>1</v>
      </c>
      <c r="B7" s="4" t="s">
        <v>3</v>
      </c>
      <c r="C7" s="4" t="s">
        <v>28</v>
      </c>
      <c r="D7" s="4" t="s">
        <v>54</v>
      </c>
      <c r="E7" s="5" t="s">
        <v>55</v>
      </c>
      <c r="F7" s="5" t="s">
        <v>56</v>
      </c>
      <c r="G7" s="6">
        <v>3.1</v>
      </c>
      <c r="H7" s="6">
        <f t="shared" si="0"/>
        <v>3.1</v>
      </c>
      <c r="I7" s="6"/>
    </row>
    <row r="8" spans="1:9" ht="29" x14ac:dyDescent="0.35">
      <c r="A8" s="5">
        <v>1</v>
      </c>
      <c r="B8" s="4" t="s">
        <v>4</v>
      </c>
      <c r="C8" s="4" t="s">
        <v>29</v>
      </c>
      <c r="D8" s="4"/>
      <c r="E8" s="4"/>
      <c r="F8" s="4"/>
      <c r="G8" s="6"/>
      <c r="H8" s="6">
        <f t="shared" si="0"/>
        <v>0</v>
      </c>
      <c r="I8" s="6" t="s">
        <v>91</v>
      </c>
    </row>
    <row r="9" spans="1:9" x14ac:dyDescent="0.35">
      <c r="A9" s="5">
        <v>1</v>
      </c>
      <c r="B9" s="4" t="s">
        <v>5</v>
      </c>
      <c r="C9" s="4" t="s">
        <v>30</v>
      </c>
      <c r="D9" s="4" t="s">
        <v>95</v>
      </c>
      <c r="E9" s="4" t="s">
        <v>138</v>
      </c>
      <c r="F9" s="4" t="s">
        <v>139</v>
      </c>
      <c r="G9" s="6">
        <v>0.17</v>
      </c>
      <c r="H9" s="6">
        <f t="shared" si="0"/>
        <v>0.17</v>
      </c>
      <c r="I9" s="13" t="s">
        <v>109</v>
      </c>
    </row>
    <row r="10" spans="1:9" x14ac:dyDescent="0.35">
      <c r="A10" s="14">
        <v>1</v>
      </c>
      <c r="B10" s="12" t="s">
        <v>7</v>
      </c>
      <c r="C10" s="4" t="s">
        <v>31</v>
      </c>
      <c r="D10" s="4" t="s">
        <v>95</v>
      </c>
      <c r="E10" s="4" t="s">
        <v>97</v>
      </c>
      <c r="F10" s="4" t="s">
        <v>96</v>
      </c>
      <c r="G10" s="6">
        <v>0.17</v>
      </c>
      <c r="H10" s="6">
        <f t="shared" si="0"/>
        <v>0.17</v>
      </c>
      <c r="I10" s="13"/>
    </row>
    <row r="11" spans="1:9" x14ac:dyDescent="0.35">
      <c r="A11" s="14"/>
      <c r="B11" s="12"/>
      <c r="C11" s="8" t="s">
        <v>98</v>
      </c>
      <c r="D11" s="4" t="s">
        <v>95</v>
      </c>
      <c r="E11" s="8" t="s">
        <v>100</v>
      </c>
      <c r="F11" s="8" t="s">
        <v>99</v>
      </c>
      <c r="G11" s="6">
        <v>0.17</v>
      </c>
      <c r="H11" s="6">
        <f t="shared" si="0"/>
        <v>0</v>
      </c>
      <c r="I11" s="13"/>
    </row>
    <row r="12" spans="1:9" x14ac:dyDescent="0.35">
      <c r="A12" s="14"/>
      <c r="B12" s="12"/>
      <c r="C12" s="10" t="s">
        <v>33</v>
      </c>
      <c r="D12" s="4" t="s">
        <v>95</v>
      </c>
      <c r="E12" s="10" t="s">
        <v>102</v>
      </c>
      <c r="F12" s="10" t="s">
        <v>101</v>
      </c>
      <c r="G12" s="6">
        <v>0.17</v>
      </c>
      <c r="H12" s="6">
        <f t="shared" si="0"/>
        <v>0</v>
      </c>
      <c r="I12" s="13"/>
    </row>
    <row r="13" spans="1:9" x14ac:dyDescent="0.35">
      <c r="A13" s="14"/>
      <c r="B13" s="12"/>
      <c r="C13" s="11" t="s">
        <v>32</v>
      </c>
      <c r="D13" s="4" t="s">
        <v>95</v>
      </c>
      <c r="E13" s="11" t="s">
        <v>104</v>
      </c>
      <c r="F13" s="11" t="s">
        <v>103</v>
      </c>
      <c r="G13" s="6">
        <v>0.17</v>
      </c>
      <c r="H13" s="6">
        <f t="shared" si="0"/>
        <v>0</v>
      </c>
      <c r="I13" s="13"/>
    </row>
    <row r="14" spans="1:9" x14ac:dyDescent="0.35">
      <c r="A14" s="14">
        <v>1</v>
      </c>
      <c r="B14" s="12" t="s">
        <v>6</v>
      </c>
      <c r="C14" s="4" t="s">
        <v>33</v>
      </c>
      <c r="D14" s="4" t="s">
        <v>95</v>
      </c>
      <c r="E14" s="4" t="s">
        <v>102</v>
      </c>
      <c r="F14" s="4" t="s">
        <v>101</v>
      </c>
      <c r="G14" s="6">
        <v>0.17</v>
      </c>
      <c r="H14" s="6">
        <f t="shared" si="0"/>
        <v>0.17</v>
      </c>
      <c r="I14" s="13"/>
    </row>
    <row r="15" spans="1:9" x14ac:dyDescent="0.35">
      <c r="A15" s="14"/>
      <c r="B15" s="12"/>
      <c r="C15" s="8" t="s">
        <v>34</v>
      </c>
      <c r="D15" s="4" t="s">
        <v>95</v>
      </c>
      <c r="E15" s="8" t="s">
        <v>93</v>
      </c>
      <c r="F15" s="8" t="s">
        <v>94</v>
      </c>
      <c r="G15" s="6">
        <v>0.17</v>
      </c>
      <c r="H15" s="6">
        <f t="shared" si="0"/>
        <v>0</v>
      </c>
      <c r="I15" s="13"/>
    </row>
    <row r="16" spans="1:9" x14ac:dyDescent="0.35">
      <c r="A16" s="14"/>
      <c r="B16" s="12"/>
      <c r="C16" s="10" t="s">
        <v>35</v>
      </c>
      <c r="D16" s="4" t="s">
        <v>95</v>
      </c>
      <c r="E16" s="10" t="s">
        <v>106</v>
      </c>
      <c r="F16" s="10" t="s">
        <v>105</v>
      </c>
      <c r="G16" s="6">
        <v>0.17</v>
      </c>
      <c r="H16" s="6">
        <f t="shared" si="0"/>
        <v>0</v>
      </c>
      <c r="I16" s="13"/>
    </row>
    <row r="17" spans="1:9" x14ac:dyDescent="0.35">
      <c r="A17" s="14"/>
      <c r="B17" s="12"/>
      <c r="C17" s="11" t="s">
        <v>36</v>
      </c>
      <c r="D17" s="4" t="s">
        <v>95</v>
      </c>
      <c r="E17" s="11" t="s">
        <v>108</v>
      </c>
      <c r="F17" s="11" t="s">
        <v>107</v>
      </c>
      <c r="G17" s="6">
        <v>0.17</v>
      </c>
      <c r="H17" s="6">
        <f t="shared" si="0"/>
        <v>0</v>
      </c>
      <c r="I17" s="13"/>
    </row>
    <row r="18" spans="1:9" x14ac:dyDescent="0.35">
      <c r="A18" s="5">
        <v>1</v>
      </c>
      <c r="B18" s="4" t="s">
        <v>8</v>
      </c>
      <c r="C18" s="4" t="s">
        <v>37</v>
      </c>
      <c r="D18" s="4" t="s">
        <v>62</v>
      </c>
      <c r="E18" s="5" t="s">
        <v>141</v>
      </c>
      <c r="F18" s="5" t="s">
        <v>140</v>
      </c>
      <c r="G18" s="6">
        <v>1.71</v>
      </c>
      <c r="H18" s="6">
        <f t="shared" si="0"/>
        <v>1.71</v>
      </c>
      <c r="I18" s="6"/>
    </row>
    <row r="19" spans="1:9" x14ac:dyDescent="0.35">
      <c r="A19" s="5">
        <v>1</v>
      </c>
      <c r="B19" s="4" t="s">
        <v>9</v>
      </c>
      <c r="C19" s="4" t="s">
        <v>38</v>
      </c>
      <c r="D19" s="4" t="s">
        <v>73</v>
      </c>
      <c r="E19" s="5" t="s">
        <v>75</v>
      </c>
      <c r="F19" s="5" t="s">
        <v>74</v>
      </c>
      <c r="G19" s="6">
        <v>1.04</v>
      </c>
      <c r="H19" s="6">
        <f t="shared" si="0"/>
        <v>1.04</v>
      </c>
      <c r="I19" s="6"/>
    </row>
    <row r="20" spans="1:9" x14ac:dyDescent="0.35">
      <c r="A20" s="5">
        <v>1</v>
      </c>
      <c r="B20" s="4" t="s">
        <v>10</v>
      </c>
      <c r="C20" s="4" t="s">
        <v>39</v>
      </c>
      <c r="D20" s="7" t="s">
        <v>112</v>
      </c>
      <c r="E20" s="4" t="s">
        <v>111</v>
      </c>
      <c r="F20" s="4" t="s">
        <v>110</v>
      </c>
      <c r="G20" s="6">
        <v>0.45</v>
      </c>
      <c r="H20" s="6">
        <f t="shared" si="0"/>
        <v>0.45</v>
      </c>
      <c r="I20" s="6" t="s">
        <v>113</v>
      </c>
    </row>
    <row r="21" spans="1:9" x14ac:dyDescent="0.35">
      <c r="A21" s="5">
        <v>1</v>
      </c>
      <c r="B21" s="4" t="s">
        <v>11</v>
      </c>
      <c r="C21" s="4" t="s">
        <v>40</v>
      </c>
      <c r="D21" s="4" t="s">
        <v>114</v>
      </c>
      <c r="E21" s="4" t="s">
        <v>116</v>
      </c>
      <c r="F21" s="4" t="s">
        <v>115</v>
      </c>
      <c r="G21" s="6">
        <v>1.59</v>
      </c>
      <c r="H21" s="6">
        <f t="shared" si="0"/>
        <v>1.59</v>
      </c>
      <c r="I21" s="6" t="s">
        <v>117</v>
      </c>
    </row>
    <row r="22" spans="1:9" x14ac:dyDescent="0.35">
      <c r="A22" s="5">
        <v>1</v>
      </c>
      <c r="B22" s="4" t="s">
        <v>12</v>
      </c>
      <c r="C22" s="4" t="s">
        <v>76</v>
      </c>
      <c r="D22" s="4" t="s">
        <v>71</v>
      </c>
      <c r="E22" s="5" t="s">
        <v>80</v>
      </c>
      <c r="F22" s="5" t="s">
        <v>81</v>
      </c>
      <c r="G22" s="6">
        <v>0.61</v>
      </c>
      <c r="H22" s="6">
        <f t="shared" si="0"/>
        <v>0.61</v>
      </c>
      <c r="I22" s="6"/>
    </row>
    <row r="23" spans="1:9" x14ac:dyDescent="0.35">
      <c r="A23" s="5"/>
      <c r="B23" s="4"/>
      <c r="C23" s="4" t="s">
        <v>77</v>
      </c>
      <c r="D23" s="4" t="s">
        <v>71</v>
      </c>
      <c r="E23" s="5" t="s">
        <v>78</v>
      </c>
      <c r="F23" s="5" t="s">
        <v>79</v>
      </c>
      <c r="G23" s="6">
        <v>0.57999999999999996</v>
      </c>
      <c r="H23" s="6"/>
      <c r="I23" s="6"/>
    </row>
    <row r="24" spans="1:9" x14ac:dyDescent="0.35">
      <c r="A24" s="5">
        <v>4</v>
      </c>
      <c r="B24" s="4" t="s">
        <v>13</v>
      </c>
      <c r="C24" s="4" t="s">
        <v>41</v>
      </c>
      <c r="D24" s="4" t="s">
        <v>118</v>
      </c>
      <c r="E24" s="4" t="s">
        <v>120</v>
      </c>
      <c r="F24" s="4" t="s">
        <v>119</v>
      </c>
      <c r="G24" s="6">
        <v>0.86</v>
      </c>
      <c r="H24" s="6">
        <f t="shared" si="0"/>
        <v>3.44</v>
      </c>
      <c r="I24" s="6"/>
    </row>
    <row r="25" spans="1:9" x14ac:dyDescent="0.35">
      <c r="A25" s="5">
        <v>1</v>
      </c>
      <c r="B25" s="4" t="s">
        <v>14</v>
      </c>
      <c r="C25" s="4" t="s">
        <v>72</v>
      </c>
      <c r="D25" s="4" t="s">
        <v>71</v>
      </c>
      <c r="E25" s="5" t="s">
        <v>70</v>
      </c>
      <c r="F25" s="5" t="s">
        <v>69</v>
      </c>
      <c r="G25" s="6">
        <v>0.44</v>
      </c>
      <c r="H25" s="6">
        <f t="shared" si="0"/>
        <v>0.44</v>
      </c>
      <c r="I25" s="6"/>
    </row>
    <row r="26" spans="1:9" x14ac:dyDescent="0.35">
      <c r="A26" s="5">
        <v>1</v>
      </c>
      <c r="B26" s="4" t="s">
        <v>15</v>
      </c>
      <c r="C26" s="4" t="s">
        <v>53</v>
      </c>
      <c r="D26" s="4" t="s">
        <v>60</v>
      </c>
      <c r="E26" s="5" t="s">
        <v>59</v>
      </c>
      <c r="F26" s="5" t="s">
        <v>61</v>
      </c>
      <c r="G26" s="6">
        <v>0.73</v>
      </c>
      <c r="H26" s="6">
        <f t="shared" si="0"/>
        <v>0.73</v>
      </c>
      <c r="I26" s="6"/>
    </row>
    <row r="27" spans="1:9" x14ac:dyDescent="0.35">
      <c r="A27" s="5">
        <v>1</v>
      </c>
      <c r="B27" s="4" t="s">
        <v>16</v>
      </c>
      <c r="C27" s="4" t="s">
        <v>52</v>
      </c>
      <c r="D27" s="4" t="s">
        <v>27</v>
      </c>
      <c r="E27" s="4" t="s">
        <v>122</v>
      </c>
      <c r="F27" s="4" t="s">
        <v>121</v>
      </c>
      <c r="G27" s="6">
        <v>0.4</v>
      </c>
      <c r="H27" s="6">
        <f t="shared" si="0"/>
        <v>0.4</v>
      </c>
      <c r="I27" s="6"/>
    </row>
    <row r="28" spans="1:9" x14ac:dyDescent="0.35">
      <c r="A28" s="5">
        <v>1</v>
      </c>
      <c r="B28" s="4" t="s">
        <v>17</v>
      </c>
      <c r="C28" s="4" t="s">
        <v>42</v>
      </c>
      <c r="D28" s="4"/>
      <c r="E28" s="4"/>
      <c r="F28" s="4"/>
      <c r="G28" s="6"/>
      <c r="H28" s="6">
        <f t="shared" si="0"/>
        <v>0</v>
      </c>
      <c r="I28" s="6" t="s">
        <v>123</v>
      </c>
    </row>
    <row r="29" spans="1:9" x14ac:dyDescent="0.35">
      <c r="A29" s="14">
        <v>1</v>
      </c>
      <c r="B29" s="12" t="s">
        <v>18</v>
      </c>
      <c r="C29" s="4" t="s">
        <v>43</v>
      </c>
      <c r="D29" s="12" t="s">
        <v>47</v>
      </c>
      <c r="E29" s="4" t="s">
        <v>48</v>
      </c>
      <c r="F29" s="5" t="s">
        <v>63</v>
      </c>
      <c r="G29" s="6">
        <v>14.86</v>
      </c>
      <c r="H29" s="6">
        <f t="shared" si="0"/>
        <v>14.86</v>
      </c>
      <c r="I29" s="6"/>
    </row>
    <row r="30" spans="1:9" x14ac:dyDescent="0.35">
      <c r="A30" s="14"/>
      <c r="B30" s="12"/>
      <c r="C30" s="7" t="s">
        <v>44</v>
      </c>
      <c r="D30" s="12"/>
      <c r="E30" s="7" t="s">
        <v>49</v>
      </c>
      <c r="F30" s="7" t="s">
        <v>64</v>
      </c>
      <c r="G30" s="6"/>
      <c r="H30" s="6">
        <f t="shared" si="0"/>
        <v>0</v>
      </c>
      <c r="I30" s="6"/>
    </row>
    <row r="31" spans="1:9" x14ac:dyDescent="0.35">
      <c r="A31" s="14"/>
      <c r="B31" s="12"/>
      <c r="C31" s="7" t="s">
        <v>45</v>
      </c>
      <c r="D31" s="12"/>
      <c r="E31" s="7" t="s">
        <v>50</v>
      </c>
      <c r="F31" s="7" t="s">
        <v>65</v>
      </c>
      <c r="G31" s="6"/>
      <c r="H31" s="6">
        <f t="shared" si="0"/>
        <v>0</v>
      </c>
      <c r="I31" s="6"/>
    </row>
    <row r="32" spans="1:9" x14ac:dyDescent="0.35">
      <c r="A32" s="14"/>
      <c r="B32" s="12"/>
      <c r="C32" s="7" t="s">
        <v>46</v>
      </c>
      <c r="D32" s="12"/>
      <c r="E32" s="7" t="s">
        <v>51</v>
      </c>
      <c r="F32" s="7" t="s">
        <v>66</v>
      </c>
      <c r="G32" s="6"/>
      <c r="H32" s="6">
        <f t="shared" si="0"/>
        <v>0</v>
      </c>
      <c r="I32" s="6"/>
    </row>
    <row r="33" spans="1:9" x14ac:dyDescent="0.35">
      <c r="A33" s="5">
        <v>1</v>
      </c>
      <c r="B33" s="7" t="s">
        <v>124</v>
      </c>
      <c r="C33" s="7" t="s">
        <v>125</v>
      </c>
      <c r="D33" s="7" t="s">
        <v>126</v>
      </c>
      <c r="E33" s="7"/>
      <c r="F33" s="7"/>
      <c r="G33" s="6">
        <v>20</v>
      </c>
      <c r="H33" s="6">
        <f t="shared" si="0"/>
        <v>20</v>
      </c>
      <c r="I33" s="6"/>
    </row>
    <row r="34" spans="1:9" x14ac:dyDescent="0.35">
      <c r="A34" s="5">
        <v>1</v>
      </c>
      <c r="B34" s="7"/>
      <c r="C34" s="7" t="s">
        <v>127</v>
      </c>
      <c r="D34" s="7" t="s">
        <v>128</v>
      </c>
      <c r="E34" s="7" t="s">
        <v>129</v>
      </c>
      <c r="F34" s="7" t="s">
        <v>130</v>
      </c>
      <c r="G34" s="6">
        <v>19.739999999999998</v>
      </c>
      <c r="H34" s="6">
        <f t="shared" si="0"/>
        <v>19.739999999999998</v>
      </c>
      <c r="I34" s="6" t="s">
        <v>131</v>
      </c>
    </row>
    <row r="35" spans="1:9" x14ac:dyDescent="0.35">
      <c r="A35" s="5"/>
      <c r="B35" s="7"/>
      <c r="C35" s="7"/>
      <c r="D35" s="7"/>
      <c r="E35" s="7"/>
      <c r="F35" s="7"/>
      <c r="G35" s="6"/>
      <c r="H35" s="6"/>
      <c r="I35" s="6"/>
    </row>
    <row r="36" spans="1:9" x14ac:dyDescent="0.35">
      <c r="A36" s="5"/>
      <c r="B36" s="7"/>
      <c r="C36" s="7"/>
      <c r="D36" s="7"/>
      <c r="E36" s="7"/>
      <c r="F36" s="7"/>
      <c r="G36" s="6"/>
      <c r="H36" s="6"/>
      <c r="I36" s="6"/>
    </row>
    <row r="37" spans="1:9" x14ac:dyDescent="0.35">
      <c r="A37" s="5"/>
      <c r="B37" s="7"/>
      <c r="C37" s="7"/>
      <c r="D37" s="7"/>
      <c r="E37" s="7"/>
      <c r="F37" s="7" t="s">
        <v>132</v>
      </c>
      <c r="G37" s="6"/>
      <c r="H37" s="6">
        <f>SUM(H2:H33)</f>
        <v>57.152999999999999</v>
      </c>
      <c r="I37" s="6"/>
    </row>
    <row r="38" spans="1:9" x14ac:dyDescent="0.35">
      <c r="G38" s="3"/>
      <c r="H38" s="3"/>
      <c r="I38" s="3"/>
    </row>
    <row r="39" spans="1:9" x14ac:dyDescent="0.35">
      <c r="G39" s="3"/>
      <c r="H39" s="3"/>
      <c r="I39" s="3"/>
    </row>
    <row r="40" spans="1:9" x14ac:dyDescent="0.35">
      <c r="A40" t="s">
        <v>137</v>
      </c>
      <c r="C40" s="5" t="s">
        <v>133</v>
      </c>
      <c r="G40" s="3"/>
      <c r="H40" s="3"/>
      <c r="I40" s="3"/>
    </row>
    <row r="41" spans="1:9" x14ac:dyDescent="0.35">
      <c r="C41" s="9" t="s">
        <v>134</v>
      </c>
      <c r="G41" s="3"/>
      <c r="H41" s="3"/>
      <c r="I41" s="3"/>
    </row>
    <row r="42" spans="1:9" x14ac:dyDescent="0.35">
      <c r="C42" s="10" t="s">
        <v>135</v>
      </c>
      <c r="G42" s="3"/>
    </row>
    <row r="43" spans="1:9" x14ac:dyDescent="0.35">
      <c r="C43" s="11" t="s">
        <v>136</v>
      </c>
      <c r="G43" s="3"/>
    </row>
    <row r="44" spans="1:9" x14ac:dyDescent="0.35">
      <c r="G44" s="3"/>
    </row>
    <row r="45" spans="1:9" x14ac:dyDescent="0.35">
      <c r="G45" s="3"/>
    </row>
  </sheetData>
  <mergeCells count="12">
    <mergeCell ref="A2:A5"/>
    <mergeCell ref="B2:B5"/>
    <mergeCell ref="A10:A13"/>
    <mergeCell ref="B14:B17"/>
    <mergeCell ref="A14:A17"/>
    <mergeCell ref="B29:B32"/>
    <mergeCell ref="A29:A32"/>
    <mergeCell ref="D29:D32"/>
    <mergeCell ref="D2:D5"/>
    <mergeCell ref="I2:I5"/>
    <mergeCell ref="I9:I17"/>
    <mergeCell ref="B10:B13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USBAC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pmillett</dc:creator>
  <cp:lastModifiedBy>pmillett</cp:lastModifiedBy>
  <cp:lastPrinted>2018-06-21T20:35:41Z</cp:lastPrinted>
  <dcterms:created xsi:type="dcterms:W3CDTF">2018-06-20T22:47:48Z</dcterms:created>
  <dcterms:modified xsi:type="dcterms:W3CDTF">2018-08-20T18:10:38Z</dcterms:modified>
</cp:coreProperties>
</file>