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6860" windowHeight="10680" activeTab="0"/>
  </bookViews>
  <sheets>
    <sheet name="hybrid_head" sheetId="1" r:id="rId1"/>
  </sheets>
  <definedNames/>
  <calcPr fullCalcOnLoad="1"/>
</workbook>
</file>

<file path=xl/sharedStrings.xml><?xml version="1.0" encoding="utf-8"?>
<sst xmlns="http://schemas.openxmlformats.org/spreadsheetml/2006/main" count="124" uniqueCount="100">
  <si>
    <t>Description</t>
  </si>
  <si>
    <t>D1</t>
  </si>
  <si>
    <t>D2</t>
  </si>
  <si>
    <t>1N5291</t>
  </si>
  <si>
    <t>BUF634T</t>
  </si>
  <si>
    <t>J1</t>
  </si>
  <si>
    <t>J2</t>
  </si>
  <si>
    <t>PF1</t>
  </si>
  <si>
    <t>RXE050</t>
  </si>
  <si>
    <t>RV1</t>
  </si>
  <si>
    <t>S1</t>
  </si>
  <si>
    <t>Reference</t>
  </si>
  <si>
    <t>C1, C7, C9, C10, C16, C18, C19</t>
  </si>
  <si>
    <t>Qty</t>
  </si>
  <si>
    <t>C2, C11</t>
  </si>
  <si>
    <t>C3, C4, C5, C8, C12, C13, C14, C17</t>
  </si>
  <si>
    <t>C6, C15</t>
  </si>
  <si>
    <t>D3, D4</t>
  </si>
  <si>
    <t>HS1, HS2</t>
  </si>
  <si>
    <t>IC1, IC2</t>
  </si>
  <si>
    <t>J3, J4</t>
  </si>
  <si>
    <t>R2, R6</t>
  </si>
  <si>
    <t>R4, R9</t>
  </si>
  <si>
    <t>R1, R3, R5, R7, R8</t>
  </si>
  <si>
    <t>VT1, VT2</t>
  </si>
  <si>
    <t>Capacitor, electolytic, 100uF 100V</t>
  </si>
  <si>
    <t>Capacitor, electolytic, 220uF 16V</t>
  </si>
  <si>
    <t>Capacitor, film, 0.22uF 50V</t>
  </si>
  <si>
    <t>Transient Suppressort, P6KE30</t>
  </si>
  <si>
    <t>Current regulator diode, 1N5291</t>
  </si>
  <si>
    <t>Heatsink, PCB mount</t>
  </si>
  <si>
    <t>IC, buffer, BUF634T</t>
  </si>
  <si>
    <t>Jack, 1/4" headphone</t>
  </si>
  <si>
    <t>Jack, DC power, 2.5 mm pin</t>
  </si>
  <si>
    <t>Jack, dual RCA</t>
  </si>
  <si>
    <t>PTC fuse, RXE050</t>
  </si>
  <si>
    <t>Resistor, 22 ohm 1/4W</t>
  </si>
  <si>
    <t>Resistor, 1K ohm 1/4W</t>
  </si>
  <si>
    <t>Trim pot, 5K ohm</t>
  </si>
  <si>
    <t>Potentiometer, stereo audio, 50K ohm</t>
  </si>
  <si>
    <t>Switch, toggle, PC mount</t>
  </si>
  <si>
    <t>Tube, 12FM6 or 12AE6A (see text)</t>
  </si>
  <si>
    <t>Distributor</t>
  </si>
  <si>
    <t>Distributor PN</t>
  </si>
  <si>
    <t>LED, right-angle PCB mount</t>
  </si>
  <si>
    <t>350-1002</t>
  </si>
  <si>
    <t>Cost each</t>
  </si>
  <si>
    <t>Cost ext.</t>
  </si>
  <si>
    <t>P6KE30ADICT</t>
  </si>
  <si>
    <t>Digi-Key</t>
  </si>
  <si>
    <t>P6KE30A</t>
  </si>
  <si>
    <t>Mouser</t>
  </si>
  <si>
    <t>TI BUF634T</t>
  </si>
  <si>
    <t>CP-102B</t>
  </si>
  <si>
    <t>CUI-Stack CP-102B</t>
  </si>
  <si>
    <t>3266W-502</t>
  </si>
  <si>
    <t>Bourns 3266W</t>
  </si>
  <si>
    <t>P2Y7503</t>
  </si>
  <si>
    <t>CKN1059</t>
  </si>
  <si>
    <t xml:space="preserve">C&amp;K </t>
  </si>
  <si>
    <t>Panasonic</t>
  </si>
  <si>
    <t>AES</t>
  </si>
  <si>
    <t>Raychem RXE050</t>
  </si>
  <si>
    <t>Tube socket, 7-pin mini</t>
  </si>
  <si>
    <t>Knob, press-on 6mm shaft</t>
  </si>
  <si>
    <t>none</t>
  </si>
  <si>
    <t>PCB</t>
  </si>
  <si>
    <t>Case, plastic</t>
  </si>
  <si>
    <t>Serpac 071I</t>
  </si>
  <si>
    <t>SR071-IB</t>
  </si>
  <si>
    <t>Welborne</t>
  </si>
  <si>
    <t>12FM6 or 12AE6A</t>
  </si>
  <si>
    <t>ROA102</t>
  </si>
  <si>
    <t>ROA221</t>
  </si>
  <si>
    <t>WM214</t>
  </si>
  <si>
    <t>P-ST7-195</t>
  </si>
  <si>
    <t>HS190</t>
  </si>
  <si>
    <t>Aavid 531002B02500</t>
  </si>
  <si>
    <t>1103PHCT</t>
  </si>
  <si>
    <t>Dialight 550-0205</t>
  </si>
  <si>
    <t>Capacitor, axial ceramic, 0.01uf 50V</t>
  </si>
  <si>
    <t>610-1N5291</t>
  </si>
  <si>
    <t xml:space="preserve">Rean </t>
  </si>
  <si>
    <t>550-22302</t>
  </si>
  <si>
    <t>DGS</t>
  </si>
  <si>
    <t>161-4219</t>
  </si>
  <si>
    <t>71-RN60D-F-1.0K</t>
  </si>
  <si>
    <t>71-RN60D-F-22.1</t>
  </si>
  <si>
    <t>550-67001</t>
  </si>
  <si>
    <t>Wall supply, 24VDC 400mA</t>
  </si>
  <si>
    <t>T520-P6P</t>
  </si>
  <si>
    <t>Manufacturer / PN</t>
  </si>
  <si>
    <t>CUI-Stack DPD240040-P6P</t>
  </si>
  <si>
    <t>Wima MKP10 0.22uF 160V</t>
  </si>
  <si>
    <t>Elna ROA 100uF 100V</t>
  </si>
  <si>
    <t>Elna ROA 220uF 16V</t>
  </si>
  <si>
    <t>at RV1</t>
  </si>
  <si>
    <t>at VT1, VT2</t>
  </si>
  <si>
    <t>Total:</t>
  </si>
  <si>
    <t>generic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</si>
</sst>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 horizontal="center" wrapText="1"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tabSelected="1" workbookViewId="0" topLeftCell="B1">
      <selection activeCell="K10" sqref="K10"/>
    </sheetView>
  </sheetViews>
  <sheetFormatPr defaultColWidth="9.140625" defaultRowHeight="12.75"/>
  <cols>
    <col min="1" max="1" width="19.28125" style="2" customWidth="1"/>
    <col min="2" max="2" width="6.00390625" style="2" customWidth="1"/>
    <col min="3" max="3" width="33.421875" style="0" customWidth="1"/>
    <col min="4" max="4" width="24.8515625" style="0" customWidth="1"/>
    <col min="5" max="5" width="17.8515625" style="0" customWidth="1"/>
    <col min="6" max="6" width="17.00390625" style="0" customWidth="1"/>
    <col min="7" max="7" width="10.00390625" style="0" customWidth="1"/>
    <col min="8" max="8" width="10.140625" style="0" customWidth="1"/>
  </cols>
  <sheetData>
    <row r="2" spans="1:8" ht="12.75">
      <c r="A2" s="3" t="s">
        <v>11</v>
      </c>
      <c r="B2" s="3" t="s">
        <v>13</v>
      </c>
      <c r="C2" s="4" t="s">
        <v>0</v>
      </c>
      <c r="D2" s="4" t="s">
        <v>91</v>
      </c>
      <c r="E2" s="4" t="s">
        <v>42</v>
      </c>
      <c r="F2" s="4" t="s">
        <v>43</v>
      </c>
      <c r="G2" s="4" t="s">
        <v>46</v>
      </c>
      <c r="H2" s="4" t="s">
        <v>47</v>
      </c>
    </row>
    <row r="3" spans="1:8" ht="12.75">
      <c r="A3" s="3"/>
      <c r="B3" s="3"/>
      <c r="C3" s="4"/>
      <c r="D3" s="4"/>
      <c r="E3" s="4"/>
      <c r="F3" s="4"/>
      <c r="G3" s="4"/>
      <c r="H3" s="4"/>
    </row>
    <row r="4" spans="1:8" ht="25.5">
      <c r="A4" s="2" t="s">
        <v>12</v>
      </c>
      <c r="B4" s="6">
        <v>7</v>
      </c>
      <c r="C4" s="1" t="s">
        <v>25</v>
      </c>
      <c r="D4" s="1" t="s">
        <v>94</v>
      </c>
      <c r="E4" s="1" t="s">
        <v>70</v>
      </c>
      <c r="F4" s="1" t="s">
        <v>72</v>
      </c>
      <c r="G4" s="5">
        <v>2</v>
      </c>
      <c r="H4" s="5">
        <f>G4*B4</f>
        <v>14</v>
      </c>
    </row>
    <row r="5" spans="1:8" ht="12.75">
      <c r="A5" s="2" t="s">
        <v>14</v>
      </c>
      <c r="B5" s="6">
        <v>2</v>
      </c>
      <c r="C5" s="1" t="s">
        <v>26</v>
      </c>
      <c r="D5" s="1" t="s">
        <v>95</v>
      </c>
      <c r="E5" s="1" t="s">
        <v>70</v>
      </c>
      <c r="F5" s="1" t="s">
        <v>73</v>
      </c>
      <c r="G5" s="5">
        <v>0.8</v>
      </c>
      <c r="H5" s="5">
        <f aca="true" t="shared" si="0" ref="H5:H27">G5*B5</f>
        <v>1.6</v>
      </c>
    </row>
    <row r="6" spans="1:8" ht="25.5">
      <c r="A6" s="2" t="s">
        <v>15</v>
      </c>
      <c r="B6" s="6">
        <v>8</v>
      </c>
      <c r="C6" s="1" t="s">
        <v>27</v>
      </c>
      <c r="D6" s="1" t="s">
        <v>93</v>
      </c>
      <c r="E6" s="1" t="s">
        <v>70</v>
      </c>
      <c r="F6" s="1" t="s">
        <v>74</v>
      </c>
      <c r="G6" s="5">
        <v>1.8</v>
      </c>
      <c r="H6" s="5">
        <f t="shared" si="0"/>
        <v>14.4</v>
      </c>
    </row>
    <row r="7" spans="1:8" ht="12.75">
      <c r="A7" s="2" t="s">
        <v>16</v>
      </c>
      <c r="B7" s="6">
        <v>2</v>
      </c>
      <c r="C7" s="1" t="s">
        <v>80</v>
      </c>
      <c r="D7" s="1" t="s">
        <v>99</v>
      </c>
      <c r="E7" s="1" t="s">
        <v>49</v>
      </c>
      <c r="F7" s="1" t="s">
        <v>78</v>
      </c>
      <c r="G7" s="5">
        <v>0.12</v>
      </c>
      <c r="H7" s="5">
        <f t="shared" si="0"/>
        <v>0.24</v>
      </c>
    </row>
    <row r="8" spans="1:8" ht="12.75">
      <c r="A8" s="2" t="s">
        <v>1</v>
      </c>
      <c r="B8" s="6">
        <v>1</v>
      </c>
      <c r="C8" s="1" t="s">
        <v>44</v>
      </c>
      <c r="D8" s="1" t="s">
        <v>79</v>
      </c>
      <c r="E8" s="1" t="s">
        <v>49</v>
      </c>
      <c r="F8" s="1" t="s">
        <v>45</v>
      </c>
      <c r="G8" s="5">
        <v>0.69</v>
      </c>
      <c r="H8" s="5">
        <f t="shared" si="0"/>
        <v>0.69</v>
      </c>
    </row>
    <row r="9" spans="1:8" ht="12.75">
      <c r="A9" s="2" t="s">
        <v>2</v>
      </c>
      <c r="B9" s="6">
        <v>1</v>
      </c>
      <c r="C9" s="1" t="s">
        <v>28</v>
      </c>
      <c r="D9" s="1" t="s">
        <v>50</v>
      </c>
      <c r="E9" s="1" t="s">
        <v>49</v>
      </c>
      <c r="F9" s="1" t="s">
        <v>48</v>
      </c>
      <c r="G9" s="5">
        <v>0.47</v>
      </c>
      <c r="H9" s="5">
        <f t="shared" si="0"/>
        <v>0.47</v>
      </c>
    </row>
    <row r="10" spans="1:8" ht="12.75">
      <c r="A10" s="2" t="s">
        <v>17</v>
      </c>
      <c r="B10" s="6">
        <v>2</v>
      </c>
      <c r="C10" s="1" t="s">
        <v>29</v>
      </c>
      <c r="D10" s="1" t="s">
        <v>3</v>
      </c>
      <c r="E10" s="1" t="s">
        <v>51</v>
      </c>
      <c r="F10" s="1" t="s">
        <v>81</v>
      </c>
      <c r="G10" s="5">
        <v>1.78</v>
      </c>
      <c r="H10" s="5">
        <f t="shared" si="0"/>
        <v>3.56</v>
      </c>
    </row>
    <row r="11" spans="1:8" ht="12.75">
      <c r="A11" s="2" t="s">
        <v>18</v>
      </c>
      <c r="B11" s="6">
        <v>2</v>
      </c>
      <c r="C11" s="1" t="s">
        <v>30</v>
      </c>
      <c r="D11" s="1" t="s">
        <v>77</v>
      </c>
      <c r="E11" s="1" t="s">
        <v>49</v>
      </c>
      <c r="F11" s="1" t="s">
        <v>76</v>
      </c>
      <c r="G11" s="5">
        <v>1.2</v>
      </c>
      <c r="H11" s="5">
        <f t="shared" si="0"/>
        <v>2.4</v>
      </c>
    </row>
    <row r="12" spans="1:8" ht="12.75">
      <c r="A12" s="2" t="s">
        <v>19</v>
      </c>
      <c r="B12" s="6">
        <v>2</v>
      </c>
      <c r="C12" s="1" t="s">
        <v>31</v>
      </c>
      <c r="D12" s="1" t="s">
        <v>52</v>
      </c>
      <c r="E12" s="1" t="s">
        <v>49</v>
      </c>
      <c r="F12" s="1" t="s">
        <v>4</v>
      </c>
      <c r="G12" s="5">
        <v>6.2</v>
      </c>
      <c r="H12" s="5">
        <f t="shared" si="0"/>
        <v>12.4</v>
      </c>
    </row>
    <row r="13" spans="1:8" ht="12.75">
      <c r="A13" s="2" t="s">
        <v>5</v>
      </c>
      <c r="B13" s="6">
        <v>1</v>
      </c>
      <c r="C13" s="1" t="s">
        <v>32</v>
      </c>
      <c r="D13" s="1" t="s">
        <v>82</v>
      </c>
      <c r="E13" s="1" t="s">
        <v>51</v>
      </c>
      <c r="F13" s="1" t="s">
        <v>83</v>
      </c>
      <c r="G13" s="5">
        <v>1.36</v>
      </c>
      <c r="H13" s="5">
        <f t="shared" si="0"/>
        <v>1.36</v>
      </c>
    </row>
    <row r="14" spans="1:8" ht="12.75">
      <c r="A14" s="2" t="s">
        <v>6</v>
      </c>
      <c r="B14" s="6">
        <v>1</v>
      </c>
      <c r="C14" s="1" t="s">
        <v>33</v>
      </c>
      <c r="D14" s="1" t="s">
        <v>54</v>
      </c>
      <c r="E14" s="1" t="s">
        <v>49</v>
      </c>
      <c r="F14" s="1" t="s">
        <v>53</v>
      </c>
      <c r="G14" s="5">
        <v>0.38</v>
      </c>
      <c r="H14" s="5">
        <f t="shared" si="0"/>
        <v>0.38</v>
      </c>
    </row>
    <row r="15" spans="1:8" ht="12.75">
      <c r="A15" s="2" t="s">
        <v>20</v>
      </c>
      <c r="B15" s="6">
        <v>2</v>
      </c>
      <c r="C15" s="1" t="s">
        <v>34</v>
      </c>
      <c r="D15" s="1" t="s">
        <v>84</v>
      </c>
      <c r="E15" s="1" t="s">
        <v>51</v>
      </c>
      <c r="F15" s="1" t="s">
        <v>85</v>
      </c>
      <c r="G15" s="5">
        <v>0.57</v>
      </c>
      <c r="H15" s="5">
        <f t="shared" si="0"/>
        <v>1.14</v>
      </c>
    </row>
    <row r="16" spans="1:8" ht="12.75">
      <c r="A16" s="2" t="s">
        <v>7</v>
      </c>
      <c r="B16" s="6">
        <v>1</v>
      </c>
      <c r="C16" s="1" t="s">
        <v>35</v>
      </c>
      <c r="D16" s="1" t="s">
        <v>62</v>
      </c>
      <c r="E16" s="1" t="s">
        <v>49</v>
      </c>
      <c r="F16" s="1" t="s">
        <v>8</v>
      </c>
      <c r="G16" s="5">
        <v>0.59</v>
      </c>
      <c r="H16" s="5">
        <f t="shared" si="0"/>
        <v>0.59</v>
      </c>
    </row>
    <row r="17" spans="1:8" ht="12.75">
      <c r="A17" s="2" t="s">
        <v>23</v>
      </c>
      <c r="B17" s="6">
        <v>5</v>
      </c>
      <c r="C17" s="1" t="s">
        <v>37</v>
      </c>
      <c r="D17" s="1" t="s">
        <v>99</v>
      </c>
      <c r="E17" s="1" t="s">
        <v>51</v>
      </c>
      <c r="F17" s="1" t="s">
        <v>86</v>
      </c>
      <c r="G17" s="5">
        <v>0.21</v>
      </c>
      <c r="H17" s="5">
        <f t="shared" si="0"/>
        <v>1.05</v>
      </c>
    </row>
    <row r="18" spans="1:8" ht="12.75">
      <c r="A18" s="2" t="s">
        <v>21</v>
      </c>
      <c r="B18" s="6">
        <v>2</v>
      </c>
      <c r="C18" s="1" t="s">
        <v>38</v>
      </c>
      <c r="D18" s="1" t="s">
        <v>56</v>
      </c>
      <c r="E18" s="1" t="s">
        <v>49</v>
      </c>
      <c r="F18" s="1" t="s">
        <v>55</v>
      </c>
      <c r="G18" s="5">
        <v>3.58</v>
      </c>
      <c r="H18" s="5">
        <f t="shared" si="0"/>
        <v>7.16</v>
      </c>
    </row>
    <row r="19" spans="1:8" ht="12.75">
      <c r="A19" s="2" t="s">
        <v>22</v>
      </c>
      <c r="B19" s="6">
        <v>2</v>
      </c>
      <c r="C19" s="1" t="s">
        <v>36</v>
      </c>
      <c r="D19" s="1" t="s">
        <v>99</v>
      </c>
      <c r="E19" s="1" t="s">
        <v>51</v>
      </c>
      <c r="F19" s="1" t="s">
        <v>87</v>
      </c>
      <c r="G19" s="5">
        <v>0.21</v>
      </c>
      <c r="H19" s="5">
        <f t="shared" si="0"/>
        <v>0.42</v>
      </c>
    </row>
    <row r="20" spans="1:8" ht="12.75">
      <c r="A20" s="2" t="s">
        <v>9</v>
      </c>
      <c r="B20" s="6">
        <v>1</v>
      </c>
      <c r="C20" s="1" t="s">
        <v>39</v>
      </c>
      <c r="D20" s="1" t="s">
        <v>60</v>
      </c>
      <c r="E20" s="1" t="s">
        <v>49</v>
      </c>
      <c r="F20" s="1" t="s">
        <v>57</v>
      </c>
      <c r="G20" s="5">
        <v>2.53</v>
      </c>
      <c r="H20" s="5">
        <f t="shared" si="0"/>
        <v>2.53</v>
      </c>
    </row>
    <row r="21" spans="1:8" ht="12.75">
      <c r="A21" s="2" t="s">
        <v>10</v>
      </c>
      <c r="B21" s="6">
        <v>1</v>
      </c>
      <c r="C21" s="1" t="s">
        <v>40</v>
      </c>
      <c r="D21" s="1" t="s">
        <v>59</v>
      </c>
      <c r="E21" s="1" t="s">
        <v>49</v>
      </c>
      <c r="F21" s="1" t="s">
        <v>58</v>
      </c>
      <c r="G21" s="5">
        <v>4.5</v>
      </c>
      <c r="H21" s="5">
        <f t="shared" si="0"/>
        <v>4.5</v>
      </c>
    </row>
    <row r="22" spans="1:8" ht="12.75">
      <c r="A22" s="2" t="s">
        <v>24</v>
      </c>
      <c r="B22" s="6">
        <v>2</v>
      </c>
      <c r="C22" s="1" t="s">
        <v>41</v>
      </c>
      <c r="D22" s="1"/>
      <c r="E22" s="1" t="s">
        <v>61</v>
      </c>
      <c r="F22" s="1" t="s">
        <v>71</v>
      </c>
      <c r="G22" s="5">
        <v>3.1</v>
      </c>
      <c r="H22" s="5">
        <f t="shared" si="0"/>
        <v>6.2</v>
      </c>
    </row>
    <row r="23" spans="1:8" ht="12.75">
      <c r="A23" s="2" t="s">
        <v>97</v>
      </c>
      <c r="B23" s="6">
        <v>2</v>
      </c>
      <c r="C23" s="1" t="s">
        <v>63</v>
      </c>
      <c r="E23" s="1" t="s">
        <v>61</v>
      </c>
      <c r="F23" s="1" t="s">
        <v>75</v>
      </c>
      <c r="G23" s="5">
        <v>0.5</v>
      </c>
      <c r="H23" s="5">
        <f t="shared" si="0"/>
        <v>1</v>
      </c>
    </row>
    <row r="24" spans="1:8" ht="12.75">
      <c r="A24" s="2" t="s">
        <v>96</v>
      </c>
      <c r="B24" s="6">
        <v>1</v>
      </c>
      <c r="C24" s="1" t="s">
        <v>64</v>
      </c>
      <c r="D24" t="s">
        <v>82</v>
      </c>
      <c r="E24" s="1" t="s">
        <v>51</v>
      </c>
      <c r="F24" s="1" t="s">
        <v>88</v>
      </c>
      <c r="G24" s="5">
        <v>0.46</v>
      </c>
      <c r="H24" s="5">
        <f t="shared" si="0"/>
        <v>0.46</v>
      </c>
    </row>
    <row r="25" spans="1:8" ht="12.75">
      <c r="A25" s="2" t="s">
        <v>65</v>
      </c>
      <c r="B25" s="6">
        <v>1</v>
      </c>
      <c r="C25" s="1" t="s">
        <v>67</v>
      </c>
      <c r="D25" t="s">
        <v>68</v>
      </c>
      <c r="E25" s="1" t="s">
        <v>49</v>
      </c>
      <c r="F25" t="s">
        <v>69</v>
      </c>
      <c r="G25" s="5">
        <v>8.88</v>
      </c>
      <c r="H25" s="5">
        <f t="shared" si="0"/>
        <v>8.88</v>
      </c>
    </row>
    <row r="26" spans="1:8" ht="12.75">
      <c r="A26" s="2" t="s">
        <v>65</v>
      </c>
      <c r="B26" s="6">
        <v>1</v>
      </c>
      <c r="C26" s="1" t="s">
        <v>89</v>
      </c>
      <c r="D26" t="s">
        <v>92</v>
      </c>
      <c r="E26" s="1" t="s">
        <v>49</v>
      </c>
      <c r="F26" s="1" t="s">
        <v>90</v>
      </c>
      <c r="G26" s="5">
        <v>8.75</v>
      </c>
      <c r="H26" s="5">
        <f t="shared" si="0"/>
        <v>8.75</v>
      </c>
    </row>
    <row r="27" spans="1:8" ht="12.75">
      <c r="A27" s="2" t="s">
        <v>65</v>
      </c>
      <c r="B27" s="6">
        <v>1</v>
      </c>
      <c r="C27" s="1" t="s">
        <v>66</v>
      </c>
      <c r="G27" s="5">
        <v>20</v>
      </c>
      <c r="H27" s="5">
        <f t="shared" si="0"/>
        <v>20</v>
      </c>
    </row>
    <row r="28" spans="7:8" ht="12.75">
      <c r="G28" s="5"/>
      <c r="H28" s="5"/>
    </row>
    <row r="29" spans="7:8" ht="12.75">
      <c r="G29" s="7" t="s">
        <v>98</v>
      </c>
      <c r="H29" s="5">
        <f>SUM(H5:H28)</f>
        <v>100.18</v>
      </c>
    </row>
    <row r="30" ht="12.75">
      <c r="G30" s="5"/>
    </row>
    <row r="31" ht="12.75">
      <c r="G31" s="5"/>
    </row>
    <row r="32" ht="12.75">
      <c r="G32" s="5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Wheatfield Audio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Millett</dc:creator>
  <cp:keywords/>
  <dc:description/>
  <cp:lastModifiedBy>Pete Millett</cp:lastModifiedBy>
  <dcterms:created xsi:type="dcterms:W3CDTF">2002-01-26T20:30:18Z</dcterms:created>
  <dcterms:modified xsi:type="dcterms:W3CDTF">2002-01-26T21:22:21Z</dcterms:modified>
  <cp:category/>
  <cp:version/>
  <cp:contentType/>
  <cp:contentStatus/>
</cp:coreProperties>
</file>