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<sst xmlns="http://schemas.openxmlformats.org/spreadsheetml/2006/main" count="149" uniqueCount="123">
  <si>
    <t>10K 12W Mills MRA12 resistor</t>
  </si>
  <si>
    <t>8k 25W Aluminum wirewound resistor</t>
  </si>
  <si>
    <t>47 ohm 1W carbon comp resistor</t>
  </si>
  <si>
    <t>100 ohm 1/2W carbon comp resistor</t>
  </si>
  <si>
    <t>330 ohm 12W Mills MRA12 resistor</t>
  </si>
  <si>
    <t>100k 1/2W RN60 metal film resistor</t>
  </si>
  <si>
    <t>82k 5W metal oxide resistor</t>
  </si>
  <si>
    <t>40uF 370VAC polypro-in-oil capacitor</t>
  </si>
  <si>
    <t>0.01uF 400V film capacitor</t>
  </si>
  <si>
    <t>C7</t>
  </si>
  <si>
    <t>R1 (L+R)</t>
  </si>
  <si>
    <t>R2 (L+R)</t>
  </si>
  <si>
    <t>R3 (L+R)</t>
  </si>
  <si>
    <t>R7 (L+R)</t>
  </si>
  <si>
    <t>R10 (L+R)</t>
  </si>
  <si>
    <t>R11 (L+R)</t>
  </si>
  <si>
    <t>C2 (L+R)</t>
  </si>
  <si>
    <t>C3 (L+R)</t>
  </si>
  <si>
    <t>V1 (L+R)</t>
  </si>
  <si>
    <t>V2 (L+R)</t>
  </si>
  <si>
    <t>D3a / 7721 pentode</t>
  </si>
  <si>
    <t>V3 (L+R)</t>
  </si>
  <si>
    <t>KT88 output pentode</t>
  </si>
  <si>
    <t>James JS-9618 power trnasformer</t>
  </si>
  <si>
    <t>T2</t>
  </si>
  <si>
    <t>James JS-6123HS SE output transformer</t>
  </si>
  <si>
    <t>T1 (L+R)</t>
  </si>
  <si>
    <t>L1 (L+R)</t>
  </si>
  <si>
    <t>C-354 choke (1.5H 200mA 50 ohms)</t>
  </si>
  <si>
    <t>L2</t>
  </si>
  <si>
    <t>James JS-4022 choke (10H 400mA 35 ohms)</t>
  </si>
  <si>
    <t>RT1</t>
  </si>
  <si>
    <t>RT2</t>
  </si>
  <si>
    <t>CL-50 inrush limiter (7 ohm 5A)</t>
  </si>
  <si>
    <t>CL-140 inrush limiter (50 ohm 1.1A)</t>
  </si>
  <si>
    <t>V150LA10Ametal-oxide varistor (MOV)</t>
  </si>
  <si>
    <t>F1</t>
  </si>
  <si>
    <t>S1</t>
  </si>
  <si>
    <t>J2 (L+R)</t>
  </si>
  <si>
    <t>Dual binding post speaker terminal</t>
  </si>
  <si>
    <t>IEC power inlet / filter 120V 5A minimum rating</t>
  </si>
  <si>
    <t>SPST power switch 120V 5A minimum rating</t>
  </si>
  <si>
    <t>at F1</t>
  </si>
  <si>
    <t>Fuse holder</t>
  </si>
  <si>
    <t>at V2 (L+R)</t>
  </si>
  <si>
    <t>9-pin miniature tube socket 0.75" hole</t>
  </si>
  <si>
    <t>Octal tube socket 1.125" hole</t>
  </si>
  <si>
    <t>Mouser</t>
  </si>
  <si>
    <t>Handmade Electronics</t>
  </si>
  <si>
    <t>Triode Electronics</t>
  </si>
  <si>
    <t>71-RH25-8K</t>
  </si>
  <si>
    <t>286-82K</t>
  </si>
  <si>
    <t>164-4321</t>
  </si>
  <si>
    <t>J1 (L)</t>
  </si>
  <si>
    <t>J1 (R)</t>
  </si>
  <si>
    <t>RCA input jack (black)</t>
  </si>
  <si>
    <t>RCA input jack (red)</t>
  </si>
  <si>
    <t>164-4325</t>
  </si>
  <si>
    <t>71-RN60D-F-100K</t>
  </si>
  <si>
    <t>71-RN60D-F-52.3</t>
  </si>
  <si>
    <t>52.3 ohm 1/2W RN60 metal film resistor</t>
  </si>
  <si>
    <t>527-CL50</t>
  </si>
  <si>
    <t>527-CL140</t>
  </si>
  <si>
    <t>570-V150LA10A</t>
  </si>
  <si>
    <t>5767-345311</t>
  </si>
  <si>
    <t>5A slow-blow fuse</t>
  </si>
  <si>
    <t>5760-13005</t>
  </si>
  <si>
    <t>691-2FA53-73/TABS</t>
  </si>
  <si>
    <t>592-6EEAP</t>
  </si>
  <si>
    <t>C354</t>
  </si>
  <si>
    <t>KT88ehmp (pair)</t>
  </si>
  <si>
    <t xml:space="preserve">Angela </t>
  </si>
  <si>
    <t>Octal socket #3</t>
  </si>
  <si>
    <t>9-pin socket #7</t>
  </si>
  <si>
    <t>0D3/VR-150 VR tube</t>
  </si>
  <si>
    <t>Antique Electronic Supply</t>
  </si>
  <si>
    <t>C-AUD022-600</t>
  </si>
  <si>
    <t>0.022uF 600V Auricap film capacitor</t>
  </si>
  <si>
    <t>T-0D3-A_VR-150</t>
  </si>
  <si>
    <t>C-TD01-400</t>
  </si>
  <si>
    <t>10uF 630V Solen polypro capacitor</t>
  </si>
  <si>
    <t>4-10582</t>
  </si>
  <si>
    <t>MRA12 10K0</t>
  </si>
  <si>
    <t>MRA12 330R</t>
  </si>
  <si>
    <t>James JS-6123HZ</t>
  </si>
  <si>
    <t>James JS-4022</t>
  </si>
  <si>
    <t>James JS-9618</t>
  </si>
  <si>
    <t>D3a</t>
  </si>
  <si>
    <t>Ask Jan First, audiotubes.de (see text)</t>
  </si>
  <si>
    <t>OA470K</t>
  </si>
  <si>
    <t>Digi-Key</t>
  </si>
  <si>
    <t>OF101J</t>
  </si>
  <si>
    <t>RV1</t>
  </si>
  <si>
    <t>S-H263</t>
  </si>
  <si>
    <t>0.22uF 450V Auricap film capacitor</t>
  </si>
  <si>
    <t>C-AUD22-450</t>
  </si>
  <si>
    <t>0.001uF 600V film capacitor</t>
  </si>
  <si>
    <t>C-TD001-630</t>
  </si>
  <si>
    <t>J3</t>
  </si>
  <si>
    <t>R4, R5, R8 (L+R)</t>
  </si>
  <si>
    <t>R6, R9 (L+R)</t>
  </si>
  <si>
    <t>C1, C4 (L+R), C8</t>
  </si>
  <si>
    <t>C5, C6 (L+R)</t>
  </si>
  <si>
    <t>C9 (L+R)</t>
  </si>
  <si>
    <t>V4, V5</t>
  </si>
  <si>
    <t>at V1, V3 (L+R)</t>
  </si>
  <si>
    <t>at V4, V5</t>
  </si>
  <si>
    <t>9-pin novar (compactron) socket 1.063" hole</t>
  </si>
  <si>
    <t>T_6CJ3_6CH3</t>
  </si>
  <si>
    <t>6CJ3/6CH3 damper diode tube</t>
  </si>
  <si>
    <t>P-ST9-103</t>
  </si>
  <si>
    <t>Reference</t>
  </si>
  <si>
    <t>Total Qty</t>
  </si>
  <si>
    <t>Description</t>
  </si>
  <si>
    <t>Vendor</t>
  </si>
  <si>
    <t>Vendor PN</t>
  </si>
  <si>
    <t>Cost</t>
  </si>
  <si>
    <t>225-5036</t>
  </si>
  <si>
    <t>Allied Electronics</t>
  </si>
  <si>
    <t>-OR- Commonwealth Sprague 325P406H37C36N4X</t>
  </si>
  <si>
    <t>Extended</t>
  </si>
  <si>
    <t>Comments</t>
  </si>
  <si>
    <t>Eupohonia Audio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</si>
</sst>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D1">
      <selection activeCell="H39" sqref="H39"/>
    </sheetView>
  </sheetViews>
  <sheetFormatPr defaultColWidth="9.140625" defaultRowHeight="12.75"/>
  <cols>
    <col min="1" max="1" width="15.421875" style="0" bestFit="1" customWidth="1"/>
    <col min="2" max="2" width="8.57421875" style="1" bestFit="1" customWidth="1"/>
    <col min="3" max="3" width="40.57421875" style="0" bestFit="1" customWidth="1"/>
    <col min="4" max="4" width="34.00390625" style="0" bestFit="1" customWidth="1"/>
    <col min="5" max="5" width="18.28125" style="0" bestFit="1" customWidth="1"/>
    <col min="6" max="6" width="7.57421875" style="2" bestFit="1" customWidth="1"/>
    <col min="8" max="8" width="44.421875" style="3" bestFit="1" customWidth="1"/>
  </cols>
  <sheetData>
    <row r="1" spans="1:8" ht="12.75">
      <c r="A1" t="s">
        <v>111</v>
      </c>
      <c r="B1" s="1" t="s">
        <v>112</v>
      </c>
      <c r="C1" t="s">
        <v>113</v>
      </c>
      <c r="D1" t="s">
        <v>114</v>
      </c>
      <c r="E1" t="s">
        <v>115</v>
      </c>
      <c r="F1" s="2" t="s">
        <v>116</v>
      </c>
      <c r="G1" t="s">
        <v>120</v>
      </c>
      <c r="H1" s="3" t="s">
        <v>121</v>
      </c>
    </row>
    <row r="3" spans="1:7" ht="12.75">
      <c r="A3" t="s">
        <v>10</v>
      </c>
      <c r="B3" s="1">
        <v>2</v>
      </c>
      <c r="C3" t="s">
        <v>1</v>
      </c>
      <c r="D3" t="s">
        <v>47</v>
      </c>
      <c r="E3" t="s">
        <v>50</v>
      </c>
      <c r="F3" s="2">
        <v>3.15</v>
      </c>
      <c r="G3" s="2">
        <f>B3*F3</f>
        <v>6.3</v>
      </c>
    </row>
    <row r="4" spans="1:7" ht="12.75">
      <c r="A4" t="s">
        <v>11</v>
      </c>
      <c r="B4" s="1">
        <v>2</v>
      </c>
      <c r="C4" t="s">
        <v>0</v>
      </c>
      <c r="D4" t="s">
        <v>48</v>
      </c>
      <c r="E4" t="s">
        <v>82</v>
      </c>
      <c r="F4" s="2">
        <v>5.5</v>
      </c>
      <c r="G4" s="2">
        <f aca="true" t="shared" si="0" ref="G4:G37">B4*F4</f>
        <v>11</v>
      </c>
    </row>
    <row r="5" spans="1:7" ht="12.75">
      <c r="A5" t="s">
        <v>12</v>
      </c>
      <c r="B5" s="1">
        <v>2</v>
      </c>
      <c r="C5" t="s">
        <v>2</v>
      </c>
      <c r="D5" t="s">
        <v>90</v>
      </c>
      <c r="E5" t="s">
        <v>89</v>
      </c>
      <c r="F5" s="2">
        <v>1.92</v>
      </c>
      <c r="G5" s="2">
        <f t="shared" si="0"/>
        <v>3.84</v>
      </c>
    </row>
    <row r="6" spans="1:7" ht="12.75">
      <c r="A6" t="s">
        <v>99</v>
      </c>
      <c r="B6" s="1">
        <v>6</v>
      </c>
      <c r="C6" t="s">
        <v>3</v>
      </c>
      <c r="D6" t="s">
        <v>90</v>
      </c>
      <c r="E6" t="s">
        <v>91</v>
      </c>
      <c r="F6" s="2">
        <v>0.54</v>
      </c>
      <c r="G6" s="2">
        <f t="shared" si="0"/>
        <v>3.24</v>
      </c>
    </row>
    <row r="7" spans="1:7" ht="12.75">
      <c r="A7" t="s">
        <v>100</v>
      </c>
      <c r="B7" s="1">
        <v>4</v>
      </c>
      <c r="C7" t="s">
        <v>5</v>
      </c>
      <c r="D7" t="s">
        <v>47</v>
      </c>
      <c r="E7" t="s">
        <v>58</v>
      </c>
      <c r="F7" s="2">
        <v>0.21</v>
      </c>
      <c r="G7" s="2">
        <f t="shared" si="0"/>
        <v>0.84</v>
      </c>
    </row>
    <row r="8" spans="1:7" ht="12.75">
      <c r="A8" t="s">
        <v>13</v>
      </c>
      <c r="B8" s="1">
        <v>2</v>
      </c>
      <c r="C8" t="s">
        <v>4</v>
      </c>
      <c r="D8" t="s">
        <v>48</v>
      </c>
      <c r="E8" t="s">
        <v>83</v>
      </c>
      <c r="F8" s="2">
        <v>3.95</v>
      </c>
      <c r="G8" s="2">
        <f t="shared" si="0"/>
        <v>7.9</v>
      </c>
    </row>
    <row r="9" spans="1:7" ht="12.75">
      <c r="A9" t="s">
        <v>14</v>
      </c>
      <c r="B9" s="1">
        <v>2</v>
      </c>
      <c r="C9" t="s">
        <v>60</v>
      </c>
      <c r="D9" t="s">
        <v>47</v>
      </c>
      <c r="E9" t="s">
        <v>59</v>
      </c>
      <c r="F9" s="2">
        <v>0.21</v>
      </c>
      <c r="G9" s="2">
        <f t="shared" si="0"/>
        <v>0.42</v>
      </c>
    </row>
    <row r="10" spans="1:7" ht="12.75">
      <c r="A10" t="s">
        <v>15</v>
      </c>
      <c r="B10" s="1">
        <v>2</v>
      </c>
      <c r="C10" t="s">
        <v>6</v>
      </c>
      <c r="D10" t="s">
        <v>47</v>
      </c>
      <c r="E10" t="s">
        <v>51</v>
      </c>
      <c r="F10" s="2">
        <v>0.49</v>
      </c>
      <c r="G10" s="2">
        <f t="shared" si="0"/>
        <v>0.98</v>
      </c>
    </row>
    <row r="11" spans="1:8" ht="12.75">
      <c r="A11" t="s">
        <v>101</v>
      </c>
      <c r="B11" s="1">
        <v>5</v>
      </c>
      <c r="C11" t="s">
        <v>7</v>
      </c>
      <c r="D11" t="s">
        <v>118</v>
      </c>
      <c r="E11" t="s">
        <v>117</v>
      </c>
      <c r="F11" s="2">
        <v>10.83</v>
      </c>
      <c r="G11" s="2">
        <f t="shared" si="0"/>
        <v>54.15</v>
      </c>
      <c r="H11" s="3" t="s">
        <v>119</v>
      </c>
    </row>
    <row r="12" spans="1:7" ht="12.75">
      <c r="A12" t="s">
        <v>16</v>
      </c>
      <c r="B12" s="1">
        <v>2</v>
      </c>
      <c r="C12" t="s">
        <v>8</v>
      </c>
      <c r="D12" t="s">
        <v>75</v>
      </c>
      <c r="E12" t="s">
        <v>79</v>
      </c>
      <c r="F12" s="2">
        <v>0.38</v>
      </c>
      <c r="G12" s="2">
        <f t="shared" si="0"/>
        <v>0.76</v>
      </c>
    </row>
    <row r="13" spans="1:7" ht="12.75">
      <c r="A13" t="s">
        <v>17</v>
      </c>
      <c r="B13" s="1">
        <v>2</v>
      </c>
      <c r="C13" t="s">
        <v>94</v>
      </c>
      <c r="D13" t="s">
        <v>75</v>
      </c>
      <c r="E13" t="s">
        <v>95</v>
      </c>
      <c r="F13" s="2">
        <v>7.55</v>
      </c>
      <c r="G13" s="2">
        <f t="shared" si="0"/>
        <v>15.1</v>
      </c>
    </row>
    <row r="14" spans="1:7" ht="12.75">
      <c r="A14" t="s">
        <v>102</v>
      </c>
      <c r="B14" s="1">
        <v>4</v>
      </c>
      <c r="C14" t="s">
        <v>77</v>
      </c>
      <c r="D14" t="s">
        <v>75</v>
      </c>
      <c r="E14" t="s">
        <v>76</v>
      </c>
      <c r="F14" s="2">
        <v>6.3</v>
      </c>
      <c r="G14" s="2">
        <f t="shared" si="0"/>
        <v>25.2</v>
      </c>
    </row>
    <row r="15" spans="1:7" ht="12.75">
      <c r="A15" t="s">
        <v>9</v>
      </c>
      <c r="B15" s="1">
        <v>1</v>
      </c>
      <c r="C15" t="s">
        <v>80</v>
      </c>
      <c r="D15" t="s">
        <v>48</v>
      </c>
      <c r="E15" t="s">
        <v>81</v>
      </c>
      <c r="F15" s="2">
        <v>4.5</v>
      </c>
      <c r="G15" s="2">
        <f t="shared" si="0"/>
        <v>4.5</v>
      </c>
    </row>
    <row r="16" spans="1:7" ht="12.75">
      <c r="A16" t="s">
        <v>103</v>
      </c>
      <c r="B16" s="1">
        <v>2</v>
      </c>
      <c r="C16" t="s">
        <v>96</v>
      </c>
      <c r="D16" t="s">
        <v>75</v>
      </c>
      <c r="E16" t="s">
        <v>97</v>
      </c>
      <c r="F16" s="2">
        <v>0.61</v>
      </c>
      <c r="G16" s="2">
        <f t="shared" si="0"/>
        <v>1.22</v>
      </c>
    </row>
    <row r="17" spans="1:7" ht="12.75">
      <c r="A17" t="s">
        <v>18</v>
      </c>
      <c r="B17" s="1">
        <v>2</v>
      </c>
      <c r="C17" t="s">
        <v>74</v>
      </c>
      <c r="D17" t="s">
        <v>75</v>
      </c>
      <c r="E17" t="s">
        <v>78</v>
      </c>
      <c r="F17" s="2">
        <v>4.3</v>
      </c>
      <c r="G17" s="2">
        <f t="shared" si="0"/>
        <v>8.6</v>
      </c>
    </row>
    <row r="18" spans="1:7" ht="12.75">
      <c r="A18" t="s">
        <v>19</v>
      </c>
      <c r="B18" s="1">
        <v>2</v>
      </c>
      <c r="C18" t="s">
        <v>20</v>
      </c>
      <c r="D18" t="s">
        <v>88</v>
      </c>
      <c r="E18" t="s">
        <v>87</v>
      </c>
      <c r="F18" s="2">
        <v>12</v>
      </c>
      <c r="G18" s="2">
        <f t="shared" si="0"/>
        <v>24</v>
      </c>
    </row>
    <row r="19" spans="1:7" ht="12.75">
      <c r="A19" t="s">
        <v>21</v>
      </c>
      <c r="B19" s="1">
        <v>2</v>
      </c>
      <c r="C19" t="s">
        <v>22</v>
      </c>
      <c r="D19" t="s">
        <v>49</v>
      </c>
      <c r="E19" t="s">
        <v>70</v>
      </c>
      <c r="F19" s="2">
        <v>47.95</v>
      </c>
      <c r="G19" s="2">
        <f>B19*F19/2</f>
        <v>47.95</v>
      </c>
    </row>
    <row r="20" spans="1:7" ht="12.75">
      <c r="A20" t="s">
        <v>104</v>
      </c>
      <c r="B20" s="1">
        <v>2</v>
      </c>
      <c r="C20" t="s">
        <v>109</v>
      </c>
      <c r="D20" t="s">
        <v>75</v>
      </c>
      <c r="E20" t="s">
        <v>108</v>
      </c>
      <c r="F20" s="2">
        <v>5.7</v>
      </c>
      <c r="G20" s="2">
        <f t="shared" si="0"/>
        <v>11.4</v>
      </c>
    </row>
    <row r="21" spans="1:7" ht="12.75">
      <c r="A21" t="s">
        <v>105</v>
      </c>
      <c r="B21" s="1">
        <v>4</v>
      </c>
      <c r="C21" t="s">
        <v>46</v>
      </c>
      <c r="D21" t="s">
        <v>71</v>
      </c>
      <c r="E21" t="s">
        <v>72</v>
      </c>
      <c r="F21" s="2">
        <v>4</v>
      </c>
      <c r="G21" s="2">
        <f t="shared" si="0"/>
        <v>16</v>
      </c>
    </row>
    <row r="22" spans="1:7" ht="12.75">
      <c r="A22" t="s">
        <v>44</v>
      </c>
      <c r="B22" s="1">
        <v>2</v>
      </c>
      <c r="C22" t="s">
        <v>45</v>
      </c>
      <c r="D22" t="s">
        <v>71</v>
      </c>
      <c r="E22" t="s">
        <v>73</v>
      </c>
      <c r="F22" s="2">
        <v>3.75</v>
      </c>
      <c r="G22" s="2">
        <f t="shared" si="0"/>
        <v>7.5</v>
      </c>
    </row>
    <row r="23" spans="1:7" ht="12.75">
      <c r="A23" t="s">
        <v>106</v>
      </c>
      <c r="B23" s="1">
        <v>2</v>
      </c>
      <c r="C23" t="s">
        <v>107</v>
      </c>
      <c r="D23" t="s">
        <v>75</v>
      </c>
      <c r="E23" t="s">
        <v>110</v>
      </c>
      <c r="F23" s="2">
        <v>3.95</v>
      </c>
      <c r="G23" s="2">
        <f t="shared" si="0"/>
        <v>7.9</v>
      </c>
    </row>
    <row r="24" spans="1:7" ht="15.75" customHeight="1">
      <c r="A24" t="s">
        <v>26</v>
      </c>
      <c r="B24" s="1">
        <v>2</v>
      </c>
      <c r="C24" t="s">
        <v>25</v>
      </c>
      <c r="D24" t="s">
        <v>122</v>
      </c>
      <c r="E24" t="s">
        <v>84</v>
      </c>
      <c r="F24" s="2">
        <v>100</v>
      </c>
      <c r="G24" s="2">
        <f t="shared" si="0"/>
        <v>200</v>
      </c>
    </row>
    <row r="25" spans="1:7" ht="15.75" customHeight="1">
      <c r="A25" t="s">
        <v>24</v>
      </c>
      <c r="B25" s="1">
        <v>1</v>
      </c>
      <c r="C25" t="s">
        <v>23</v>
      </c>
      <c r="D25" t="s">
        <v>122</v>
      </c>
      <c r="E25" t="s">
        <v>86</v>
      </c>
      <c r="F25" s="2">
        <v>200</v>
      </c>
      <c r="G25" s="2">
        <f t="shared" si="0"/>
        <v>200</v>
      </c>
    </row>
    <row r="26" spans="1:7" ht="12.75">
      <c r="A26" t="s">
        <v>27</v>
      </c>
      <c r="B26" s="1">
        <v>2</v>
      </c>
      <c r="C26" t="s">
        <v>28</v>
      </c>
      <c r="D26" t="s">
        <v>49</v>
      </c>
      <c r="E26" t="s">
        <v>69</v>
      </c>
      <c r="F26" s="2">
        <v>9.95</v>
      </c>
      <c r="G26" s="2">
        <f t="shared" si="0"/>
        <v>19.9</v>
      </c>
    </row>
    <row r="27" spans="1:7" ht="12.75">
      <c r="A27" t="s">
        <v>29</v>
      </c>
      <c r="B27" s="1">
        <v>1</v>
      </c>
      <c r="C27" t="s">
        <v>30</v>
      </c>
      <c r="D27" t="s">
        <v>122</v>
      </c>
      <c r="E27" t="s">
        <v>85</v>
      </c>
      <c r="F27" s="2">
        <v>100</v>
      </c>
      <c r="G27" s="2">
        <f t="shared" si="0"/>
        <v>100</v>
      </c>
    </row>
    <row r="28" spans="1:7" ht="12.75">
      <c r="A28" t="s">
        <v>31</v>
      </c>
      <c r="B28" s="1">
        <v>1</v>
      </c>
      <c r="C28" t="s">
        <v>33</v>
      </c>
      <c r="D28" t="s">
        <v>47</v>
      </c>
      <c r="E28" t="s">
        <v>61</v>
      </c>
      <c r="F28" s="2">
        <v>2.17</v>
      </c>
      <c r="G28" s="2">
        <f t="shared" si="0"/>
        <v>2.17</v>
      </c>
    </row>
    <row r="29" spans="1:7" ht="12.75">
      <c r="A29" t="s">
        <v>32</v>
      </c>
      <c r="B29" s="1">
        <v>1</v>
      </c>
      <c r="C29" t="s">
        <v>34</v>
      </c>
      <c r="D29" t="s">
        <v>47</v>
      </c>
      <c r="E29" t="s">
        <v>62</v>
      </c>
      <c r="F29" s="2">
        <v>2.04</v>
      </c>
      <c r="G29" s="2">
        <f t="shared" si="0"/>
        <v>2.04</v>
      </c>
    </row>
    <row r="30" spans="1:7" ht="12.75">
      <c r="A30" t="s">
        <v>92</v>
      </c>
      <c r="B30" s="1">
        <v>1</v>
      </c>
      <c r="C30" t="s">
        <v>35</v>
      </c>
      <c r="D30" t="s">
        <v>47</v>
      </c>
      <c r="E30" t="s">
        <v>63</v>
      </c>
      <c r="F30" s="2">
        <v>0.6</v>
      </c>
      <c r="G30" s="2">
        <f t="shared" si="0"/>
        <v>0.6</v>
      </c>
    </row>
    <row r="31" spans="1:7" ht="12.75">
      <c r="A31" t="s">
        <v>36</v>
      </c>
      <c r="B31" s="1">
        <v>1</v>
      </c>
      <c r="C31" t="s">
        <v>65</v>
      </c>
      <c r="D31" t="s">
        <v>47</v>
      </c>
      <c r="E31" t="s">
        <v>66</v>
      </c>
      <c r="F31" s="2">
        <v>0.65</v>
      </c>
      <c r="G31" s="2">
        <f t="shared" si="0"/>
        <v>0.65</v>
      </c>
    </row>
    <row r="32" spans="1:7" ht="12.75">
      <c r="A32" t="s">
        <v>42</v>
      </c>
      <c r="B32" s="1">
        <v>1</v>
      </c>
      <c r="C32" t="s">
        <v>43</v>
      </c>
      <c r="D32" t="s">
        <v>47</v>
      </c>
      <c r="E32" t="s">
        <v>64</v>
      </c>
      <c r="F32" s="2">
        <v>2.05</v>
      </c>
      <c r="G32" s="2">
        <f t="shared" si="0"/>
        <v>2.05</v>
      </c>
    </row>
    <row r="33" spans="1:7" ht="12.75">
      <c r="A33" t="s">
        <v>37</v>
      </c>
      <c r="B33" s="1">
        <v>1</v>
      </c>
      <c r="C33" t="s">
        <v>41</v>
      </c>
      <c r="D33" t="s">
        <v>47</v>
      </c>
      <c r="E33" t="s">
        <v>67</v>
      </c>
      <c r="F33" s="2">
        <v>3.59</v>
      </c>
      <c r="G33" s="2">
        <f t="shared" si="0"/>
        <v>3.59</v>
      </c>
    </row>
    <row r="34" spans="1:7" ht="12.75">
      <c r="A34" t="s">
        <v>53</v>
      </c>
      <c r="B34" s="1">
        <v>1</v>
      </c>
      <c r="C34" t="s">
        <v>55</v>
      </c>
      <c r="D34" t="s">
        <v>47</v>
      </c>
      <c r="E34" t="s">
        <v>52</v>
      </c>
      <c r="F34" s="2">
        <v>1.37</v>
      </c>
      <c r="G34" s="2">
        <f t="shared" si="0"/>
        <v>1.37</v>
      </c>
    </row>
    <row r="35" spans="1:7" ht="12.75">
      <c r="A35" t="s">
        <v>54</v>
      </c>
      <c r="B35" s="1">
        <v>1</v>
      </c>
      <c r="C35" t="s">
        <v>56</v>
      </c>
      <c r="D35" t="s">
        <v>47</v>
      </c>
      <c r="E35" t="s">
        <v>57</v>
      </c>
      <c r="F35" s="2">
        <v>1.7</v>
      </c>
      <c r="G35" s="2">
        <f t="shared" si="0"/>
        <v>1.7</v>
      </c>
    </row>
    <row r="36" spans="1:7" ht="12.75">
      <c r="A36" t="s">
        <v>38</v>
      </c>
      <c r="B36" s="1">
        <v>1</v>
      </c>
      <c r="C36" t="s">
        <v>39</v>
      </c>
      <c r="D36" t="s">
        <v>75</v>
      </c>
      <c r="E36" t="s">
        <v>93</v>
      </c>
      <c r="F36" s="2">
        <v>3.95</v>
      </c>
      <c r="G36" s="2">
        <f t="shared" si="0"/>
        <v>3.95</v>
      </c>
    </row>
    <row r="37" spans="1:7" ht="12.75">
      <c r="A37" t="s">
        <v>98</v>
      </c>
      <c r="B37" s="1">
        <v>1</v>
      </c>
      <c r="C37" t="s">
        <v>40</v>
      </c>
      <c r="D37" t="s">
        <v>47</v>
      </c>
      <c r="E37" t="s">
        <v>68</v>
      </c>
      <c r="F37" s="2">
        <v>7.39</v>
      </c>
      <c r="G37" s="2">
        <f t="shared" si="0"/>
        <v>7.39</v>
      </c>
    </row>
    <row r="40" ht="12.75">
      <c r="G40" s="2">
        <f>SUM(G1:G38)</f>
        <v>804.2099999999999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millettp</dc:creator>
  <cp:keywords/>
  <dc:description/>
  <cp:lastModifiedBy>millettp</cp:lastModifiedBy>
  <dcterms:created xsi:type="dcterms:W3CDTF">2004-05-20T16:46:25Z</dcterms:created>
  <dcterms:modified xsi:type="dcterms:W3CDTF">2004-06-28T16:04:22Z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-940043310</vt:i4>
  </property>
  <property fmtid="{D5CDD505-2E9C-101B-9397-08002B2CF9AE}" pid="4" name="_EmailSubje">
    <vt:lpwstr>kt88 bom</vt:lpwstr>
  </property>
  <property fmtid="{D5CDD505-2E9C-101B-9397-08002B2CF9AE}" pid="5" name="_AuthorEma">
    <vt:lpwstr>peter.millett@hp.com</vt:lpwstr>
  </property>
  <property fmtid="{D5CDD505-2E9C-101B-9397-08002B2CF9AE}" pid="6" name="_AuthorEmailDisplayNa">
    <vt:lpwstr>Millett, Peter A. (CIP-Fort Collins)</vt:lpwstr>
  </property>
</Properties>
</file>